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Office 2019\Excel\Excel deel 2\Excel 2019, deel 2\"/>
    </mc:Choice>
  </mc:AlternateContent>
  <xr:revisionPtr revIDLastSave="0" documentId="13_ncr:1_{936117D6-07F9-4FAC-B349-8D83B1098A01}" xr6:coauthVersionLast="41" xr6:coauthVersionMax="41" xr10:uidLastSave="{00000000-0000-0000-0000-000000000000}"/>
  <bookViews>
    <workbookView xWindow="28680" yWindow="-120" windowWidth="29040" windowHeight="15840" xr2:uid="{00000000-000D-0000-FFFF-FFFF00000000}"/>
  </bookViews>
  <sheets>
    <sheet name="Informatica" sheetId="4" r:id="rId1"/>
    <sheet name="Bonus" sheetId="12" r:id="rId2"/>
    <sheet name="Informatica 2" sheetId="14" r:id="rId3"/>
    <sheet name="Inzameling" sheetId="13" r:id="rId4"/>
    <sheet name="Artikellijst" sheetId="8" r:id="rId5"/>
    <sheet name="Combilijst" sheetId="9" r:id="rId6"/>
    <sheet name="Project" sheetId="10" r:id="rId7"/>
    <sheet name="Leerlingcodes" sheetId="1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4" l="1"/>
  <c r="I12" i="14"/>
  <c r="I13" i="14"/>
  <c r="I14" i="14"/>
  <c r="I19" i="14"/>
  <c r="H7" i="14"/>
  <c r="I7" i="14" s="1"/>
  <c r="H8" i="14"/>
  <c r="I8" i="14" s="1"/>
  <c r="H9" i="14"/>
  <c r="I9" i="14" s="1"/>
  <c r="H10" i="14"/>
  <c r="I10" i="14" s="1"/>
  <c r="H11" i="14"/>
  <c r="H12" i="14"/>
  <c r="H13" i="14"/>
  <c r="H14" i="14"/>
  <c r="H15" i="14"/>
  <c r="I15" i="14" s="1"/>
  <c r="H16" i="14"/>
  <c r="I16" i="14" s="1"/>
  <c r="H17" i="14"/>
  <c r="I17" i="14" s="1"/>
  <c r="H18" i="14"/>
  <c r="I18" i="14" s="1"/>
  <c r="H19" i="14"/>
  <c r="H6" i="14"/>
  <c r="I6" i="14" s="1"/>
  <c r="E8" i="14"/>
  <c r="E9" i="14"/>
  <c r="E10" i="14"/>
  <c r="E11" i="14"/>
  <c r="E14" i="14"/>
  <c r="E16" i="14"/>
  <c r="E17" i="14"/>
  <c r="E18" i="14"/>
  <c r="E19" i="14"/>
  <c r="D7" i="14"/>
  <c r="E7" i="14" s="1"/>
  <c r="D8" i="14"/>
  <c r="D9" i="14"/>
  <c r="D10" i="14"/>
  <c r="D11" i="14"/>
  <c r="D12" i="14"/>
  <c r="E12" i="14" s="1"/>
  <c r="D13" i="14"/>
  <c r="E13" i="14" s="1"/>
  <c r="D14" i="14"/>
  <c r="D15" i="14"/>
  <c r="E15" i="14" s="1"/>
  <c r="D16" i="14"/>
  <c r="D17" i="14"/>
  <c r="D18" i="14"/>
  <c r="D19" i="14"/>
  <c r="D6" i="14"/>
  <c r="E6" i="14" s="1"/>
  <c r="E16" i="12" l="1"/>
  <c r="D16" i="12"/>
  <c r="C16" i="12"/>
</calcChain>
</file>

<file path=xl/sharedStrings.xml><?xml version="1.0" encoding="utf-8"?>
<sst xmlns="http://schemas.openxmlformats.org/spreadsheetml/2006/main" count="342" uniqueCount="264">
  <si>
    <t>Keijzer M.</t>
  </si>
  <si>
    <t>Visser E.</t>
  </si>
  <si>
    <t>Pel v. E.</t>
  </si>
  <si>
    <t>Grund de E.</t>
  </si>
  <si>
    <t>Assen L.</t>
  </si>
  <si>
    <t>Herwijnen C.</t>
  </si>
  <si>
    <t>Polleke K.</t>
  </si>
  <si>
    <t>Aalten W.</t>
  </si>
  <si>
    <t>Gerwen v. P.</t>
  </si>
  <si>
    <t>Doorn v. R.</t>
  </si>
  <si>
    <t>Zwart R.</t>
  </si>
  <si>
    <t>Gaaften R.</t>
  </si>
  <si>
    <t>Herlekijn M.</t>
  </si>
  <si>
    <t>Dam v. G.</t>
  </si>
  <si>
    <t>Naam</t>
  </si>
  <si>
    <t>A of B</t>
  </si>
  <si>
    <t>Herkansing</t>
  </si>
  <si>
    <t>Gem.</t>
  </si>
  <si>
    <t>B2</t>
  </si>
  <si>
    <t>B1</t>
  </si>
  <si>
    <t>A2</t>
  </si>
  <si>
    <t>A1</t>
  </si>
  <si>
    <t>Module B</t>
  </si>
  <si>
    <t>Module A</t>
  </si>
  <si>
    <t>Certificaat informatica</t>
  </si>
  <si>
    <t>Onderdelenlijst verwarmingsbedrijf Koudijs</t>
  </si>
  <si>
    <t>Artikelnummer</t>
  </si>
  <si>
    <t>Omschrijving</t>
  </si>
  <si>
    <t>Prijs</t>
  </si>
  <si>
    <t>Klokthermostaat</t>
  </si>
  <si>
    <t>Radiatorkraan</t>
  </si>
  <si>
    <t>Thermostatische kraan</t>
  </si>
  <si>
    <t>Verwarmingsbuis 22 mm /m</t>
  </si>
  <si>
    <t>Verwarmingsbuis 15 mm /m</t>
  </si>
  <si>
    <t>Onderdelenoverzicht verwarmingsbedrijf Koudijs</t>
  </si>
  <si>
    <t>Factuur</t>
  </si>
  <si>
    <t>Aantal</t>
  </si>
  <si>
    <t>Totaal</t>
  </si>
  <si>
    <t>Totaal te betalen</t>
  </si>
  <si>
    <t>Filiaalnummer</t>
  </si>
  <si>
    <t>Vestigingsplaats</t>
  </si>
  <si>
    <t xml:space="preserve">Apeldoorn </t>
  </si>
  <si>
    <t>Alkmaar</t>
  </si>
  <si>
    <t>Zeewolde</t>
  </si>
  <si>
    <t>Maastricht</t>
  </si>
  <si>
    <t>Terneuzen</t>
  </si>
  <si>
    <t>Leuven</t>
  </si>
  <si>
    <t>Gent</t>
  </si>
  <si>
    <t>Oostende</t>
  </si>
  <si>
    <t>Filiaalhouder</t>
  </si>
  <si>
    <t>Th. Verboom</t>
  </si>
  <si>
    <t>I. Was-de Bij</t>
  </si>
  <si>
    <t>K.L. Jol</t>
  </si>
  <si>
    <t>F. Lak</t>
  </si>
  <si>
    <t>H. Luns</t>
  </si>
  <si>
    <t>E. de Wilde</t>
  </si>
  <si>
    <t>I. Sergeant</t>
  </si>
  <si>
    <t>L. Lombart</t>
  </si>
  <si>
    <t>Telefoonummer</t>
  </si>
  <si>
    <t>06-14446</t>
  </si>
  <si>
    <t>06-12588</t>
  </si>
  <si>
    <t>06-13732</t>
  </si>
  <si>
    <t>06-13544</t>
  </si>
  <si>
    <t>06-11125</t>
  </si>
  <si>
    <t>06-5564</t>
  </si>
  <si>
    <t>06-5577</t>
  </si>
  <si>
    <t>06-5548</t>
  </si>
  <si>
    <t>Project</t>
  </si>
  <si>
    <t>Projectleider</t>
  </si>
  <si>
    <t>Telefoon</t>
  </si>
  <si>
    <t>Leerlingcodes</t>
  </si>
  <si>
    <t>Voornaam</t>
  </si>
  <si>
    <t>Achternaam</t>
  </si>
  <si>
    <t>Adres</t>
  </si>
  <si>
    <t>Postcode</t>
  </si>
  <si>
    <t>Plaatsnaam</t>
  </si>
  <si>
    <t>Leerlingcode</t>
  </si>
  <si>
    <t>Marjolein</t>
  </si>
  <si>
    <t>Bertels</t>
  </si>
  <si>
    <t>Weegbree 10</t>
  </si>
  <si>
    <t>1500 AA</t>
  </si>
  <si>
    <t>Waalwijk</t>
  </si>
  <si>
    <t>Petra</t>
  </si>
  <si>
    <t>Blok</t>
  </si>
  <si>
    <t xml:space="preserve">de Coubertinlaan 10 </t>
  </si>
  <si>
    <t>1971 GC</t>
  </si>
  <si>
    <t>Gouda</t>
  </si>
  <si>
    <t>Abderrahim</t>
  </si>
  <si>
    <t>Bratz</t>
  </si>
  <si>
    <t>Lenteakker 5</t>
  </si>
  <si>
    <t>5401 HT</t>
  </si>
  <si>
    <t>Spijkenisse</t>
  </si>
  <si>
    <t>Hettie</t>
  </si>
  <si>
    <t>Breedevoort</t>
  </si>
  <si>
    <t>Julianalaan 63</t>
  </si>
  <si>
    <t>2501 CG</t>
  </si>
  <si>
    <t>Wageningen</t>
  </si>
  <si>
    <t>Sigrid</t>
  </si>
  <si>
    <t>Brieder</t>
  </si>
  <si>
    <t>Kerkstraat 25</t>
  </si>
  <si>
    <t>2801 HB</t>
  </si>
  <si>
    <t>Veenendaal</t>
  </si>
  <si>
    <t>Gabrielle</t>
  </si>
  <si>
    <t>Haan</t>
  </si>
  <si>
    <t>Dorpstraat 32</t>
  </si>
  <si>
    <t>Nijmegen</t>
  </si>
  <si>
    <t>Tonnie</t>
  </si>
  <si>
    <t>Vries</t>
  </si>
  <si>
    <t>Vadaring 71</t>
  </si>
  <si>
    <t>2711 HA</t>
  </si>
  <si>
    <t>Den Haag</t>
  </si>
  <si>
    <t>Hanneke</t>
  </si>
  <si>
    <t>Dekkers</t>
  </si>
  <si>
    <t>Oosterweg 179</t>
  </si>
  <si>
    <t>2991 AN</t>
  </si>
  <si>
    <t>Hilversum</t>
  </si>
  <si>
    <t>Hossni</t>
  </si>
  <si>
    <t>El Chamlal</t>
  </si>
  <si>
    <t>Laan van Henkenshage 2</t>
  </si>
  <si>
    <t>5143 AB</t>
  </si>
  <si>
    <t>Sint-Oedenrode</t>
  </si>
  <si>
    <t>Jette</t>
  </si>
  <si>
    <t>Haddou</t>
  </si>
  <si>
    <t>Wielewaalstraat 4</t>
  </si>
  <si>
    <t xml:space="preserve">3119 TD </t>
  </si>
  <si>
    <t>Cilia</t>
  </si>
  <si>
    <t>Hartog</t>
  </si>
  <si>
    <t>Turfmarkt 36-38</t>
  </si>
  <si>
    <t>Zaandam</t>
  </si>
  <si>
    <t>Thea</t>
  </si>
  <si>
    <t>Janssen</t>
  </si>
  <si>
    <t>Mierenakker 56</t>
  </si>
  <si>
    <t>3206 TB</t>
  </si>
  <si>
    <t>Ria</t>
  </si>
  <si>
    <t>Klaassen</t>
  </si>
  <si>
    <t>Molenhoek 85</t>
  </si>
  <si>
    <t>3311 BZ</t>
  </si>
  <si>
    <t>Zeist</t>
  </si>
  <si>
    <t>Miranda</t>
  </si>
  <si>
    <t>Langhout</t>
  </si>
  <si>
    <t>Moestuin 14</t>
  </si>
  <si>
    <t>3531 WP</t>
  </si>
  <si>
    <t>Zoetermeer</t>
  </si>
  <si>
    <t>Vic</t>
  </si>
  <si>
    <t>Latumahina</t>
  </si>
  <si>
    <t>Zuidwaarts 1</t>
  </si>
  <si>
    <t xml:space="preserve">3700 AD </t>
  </si>
  <si>
    <t>Etten-Leur</t>
  </si>
  <si>
    <t>Anja</t>
  </si>
  <si>
    <t>Mens</t>
  </si>
  <si>
    <t>Bisschopsmolenstraat 162</t>
  </si>
  <si>
    <t>3772 RC</t>
  </si>
  <si>
    <t>Zutphen</t>
  </si>
  <si>
    <t>Arthur</t>
  </si>
  <si>
    <t>Molter</t>
  </si>
  <si>
    <t>Plein 85</t>
  </si>
  <si>
    <t xml:space="preserve">3812 EH  </t>
  </si>
  <si>
    <t>Dordrecht</t>
  </si>
  <si>
    <t>Marina</t>
  </si>
  <si>
    <t>Neves</t>
  </si>
  <si>
    <t>Wijnstraat 160</t>
  </si>
  <si>
    <t>3903AT </t>
  </si>
  <si>
    <t>Rotterdam</t>
  </si>
  <si>
    <t>Dan</t>
  </si>
  <si>
    <t>Reerink</t>
  </si>
  <si>
    <t>Jachtlaan 6</t>
  </si>
  <si>
    <t>3960 BB</t>
  </si>
  <si>
    <t>Barneveld</t>
  </si>
  <si>
    <t>Lea</t>
  </si>
  <si>
    <t>Rijlaarsdam</t>
  </si>
  <si>
    <t>Donker Curtiusstraat 94</t>
  </si>
  <si>
    <t>4876 AS</t>
  </si>
  <si>
    <t>Schiedam</t>
  </si>
  <si>
    <t>Jacqueline</t>
  </si>
  <si>
    <t>Schoonhoven</t>
  </si>
  <si>
    <t>De Misse 46</t>
  </si>
  <si>
    <t>5022 HA</t>
  </si>
  <si>
    <t>Leyla</t>
  </si>
  <si>
    <t>Shahzad</t>
  </si>
  <si>
    <t>Steeg 9 F</t>
  </si>
  <si>
    <t xml:space="preserve">5042 WS </t>
  </si>
  <si>
    <t>Schijndel</t>
  </si>
  <si>
    <t>Joke</t>
  </si>
  <si>
    <t>Sinnige</t>
  </si>
  <si>
    <t>Laan der Verenigde Naties 100</t>
  </si>
  <si>
    <t>5049 EM</t>
  </si>
  <si>
    <t>Sint-Michielsgestel</t>
  </si>
  <si>
    <t>Marian</t>
  </si>
  <si>
    <t>Stam</t>
  </si>
  <si>
    <t>Willemstraat 41</t>
  </si>
  <si>
    <t>3066 BN</t>
  </si>
  <si>
    <t>Winterswijk</t>
  </si>
  <si>
    <t>Ilya</t>
  </si>
  <si>
    <t>Thomahsen</t>
  </si>
  <si>
    <t>De Singel 4</t>
  </si>
  <si>
    <t>5200 BG</t>
  </si>
  <si>
    <t>Drachten</t>
  </si>
  <si>
    <t>Catia</t>
  </si>
  <si>
    <t>Tiebout</t>
  </si>
  <si>
    <t>Drentsestraat 14</t>
  </si>
  <si>
    <t>5270 AD</t>
  </si>
  <si>
    <t>Amersfoort</t>
  </si>
  <si>
    <t>Wim</t>
  </si>
  <si>
    <t>Berg</t>
  </si>
  <si>
    <t>Zonneweide 8</t>
  </si>
  <si>
    <t>3024 VL</t>
  </si>
  <si>
    <t>Wijk bij Duurstede</t>
  </si>
  <si>
    <t>Truus</t>
  </si>
  <si>
    <t>Thiele</t>
  </si>
  <si>
    <t>IJsselstraat 19</t>
  </si>
  <si>
    <t>5482 WN</t>
  </si>
  <si>
    <t>Barendrecht</t>
  </si>
  <si>
    <t>Githa</t>
  </si>
  <si>
    <t>Verhagen</t>
  </si>
  <si>
    <t>Corellistraat 10</t>
  </si>
  <si>
    <t xml:space="preserve">6095 AH </t>
  </si>
  <si>
    <t>Tilburg</t>
  </si>
  <si>
    <t>Sjaak</t>
  </si>
  <si>
    <t>Verhorst</t>
  </si>
  <si>
    <t>Niasstraat 6c</t>
  </si>
  <si>
    <t>7102 HB</t>
  </si>
  <si>
    <t>Utrecht</t>
  </si>
  <si>
    <t>Pamela</t>
  </si>
  <si>
    <t>Verschoor</t>
  </si>
  <si>
    <t>Willem Buytewechstraat 206c</t>
  </si>
  <si>
    <t>5492 BH</t>
  </si>
  <si>
    <t xml:space="preserve">Visser </t>
  </si>
  <si>
    <t>Beneluxlaan 74</t>
  </si>
  <si>
    <t>5911 CM</t>
  </si>
  <si>
    <t>Dion</t>
  </si>
  <si>
    <t>Zeeuw</t>
  </si>
  <si>
    <t>Don Sartostraat 4</t>
  </si>
  <si>
    <t>6602 HL</t>
  </si>
  <si>
    <t>Aantal verkocht</t>
  </si>
  <si>
    <t>Danny</t>
  </si>
  <si>
    <t>Dinant</t>
  </si>
  <si>
    <t>Jos</t>
  </si>
  <si>
    <t>jan</t>
  </si>
  <si>
    <t>feb</t>
  </si>
  <si>
    <t>maart</t>
  </si>
  <si>
    <t>april</t>
  </si>
  <si>
    <t xml:space="preserve">mei </t>
  </si>
  <si>
    <t>juni</t>
  </si>
  <si>
    <t>Basissalaris</t>
  </si>
  <si>
    <t>Als GEM &gt;50 dan Bonus 150</t>
  </si>
  <si>
    <t>Totaal salaris</t>
  </si>
  <si>
    <t>minimum bedrag zwemmen</t>
  </si>
  <si>
    <t>minimum bedrag turnen</t>
  </si>
  <si>
    <t>minimum bedrag basketbal</t>
  </si>
  <si>
    <t>minimum bedrag voetbal</t>
  </si>
  <si>
    <t>maximum bedrag Arnhem</t>
  </si>
  <si>
    <t>maximum bedrag Utrecht</t>
  </si>
  <si>
    <t>maximum bedrag Amsterdam</t>
  </si>
  <si>
    <t>maximum bedrag Leeuwarden</t>
  </si>
  <si>
    <t>zwemmen</t>
  </si>
  <si>
    <t>Leeuwarden</t>
  </si>
  <si>
    <t>basketbal</t>
  </si>
  <si>
    <t>Amsterdam</t>
  </si>
  <si>
    <t>Arnhem</t>
  </si>
  <si>
    <t>turnen</t>
  </si>
  <si>
    <t>voetbal</t>
  </si>
  <si>
    <t>ingezameld</t>
  </si>
  <si>
    <t>plaats</t>
  </si>
  <si>
    <t>club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</si>
</sst>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0.0"/>
    <numFmt numFmtId="165" formatCode="_-&quot;€&quot;\ * #,##0.00_-;_-&quot;€&quot;\ * #,##0.00\-;_-&quot;€&quot;\ * &quot;-&quot;??_-;_-@_-"/>
    <numFmt numFmtId="166" formatCode="_-[$€-413]\ * #,##0.00_-;_-[$€-413]\ * #,##0.00\-;_-[$€-413]\ * &quot;-&quot;??_-;_-@_-"/>
    <numFmt numFmtId="167" formatCode="_-[$€]\ * #,##0.00_-;_-[$€]\ * #,##0.00\-;_-[$€]\ * &quot;-&quot;??_-;_-@_-"/>
  </numFmts>
  <fonts count="21" x14ac:knownFonts="1">
    <font>
      <sz val="11"/>
      <color theme="1"/>
      <name val="Calibri"/>
      <family val="2"/>
      <scheme val="minor"/>
    </font>
    <font>
      <sz val="10"/>
      <name val="Univers"/>
      <family val="2"/>
    </font>
    <font>
      <sz val="10"/>
      <name val="Arial"/>
      <family val="2"/>
    </font>
    <font>
      <b/>
      <sz val="10"/>
      <name val="Arial"/>
      <family val="2"/>
    </font>
    <font>
      <sz val="15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Univers"/>
    </font>
    <font>
      <b/>
      <i/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name val="Trebuchet MS"/>
      <family val="2"/>
    </font>
    <font>
      <u/>
      <sz val="11"/>
      <color theme="1"/>
      <name val="Calibri"/>
      <family val="2"/>
      <scheme val="minor"/>
    </font>
    <font>
      <u/>
      <sz val="10"/>
      <name val="Trebuchet MS"/>
      <family val="2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1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22" applyNumberFormat="0" applyAlignment="0" applyProtection="0"/>
    <xf numFmtId="0" fontId="10" fillId="4" borderId="22" applyNumberFormat="0" applyAlignment="0" applyProtection="0"/>
    <xf numFmtId="0" fontId="11" fillId="0" borderId="23" applyNumberFormat="0" applyFill="0" applyAlignment="0" applyProtection="0"/>
    <xf numFmtId="0" fontId="12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13" fillId="0" borderId="0"/>
    <xf numFmtId="167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1" applyFont="1"/>
    <xf numFmtId="0" fontId="2" fillId="2" borderId="1" xfId="1" applyFont="1" applyFill="1" applyBorder="1"/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164" fontId="2" fillId="2" borderId="3" xfId="1" applyNumberFormat="1" applyFont="1" applyFill="1" applyBorder="1" applyAlignment="1">
      <alignment horizontal="center"/>
    </xf>
    <xf numFmtId="0" fontId="3" fillId="0" borderId="6" xfId="1" applyFont="1" applyBorder="1"/>
    <xf numFmtId="0" fontId="2" fillId="2" borderId="7" xfId="1" applyFont="1" applyFill="1" applyBorder="1"/>
    <xf numFmtId="0" fontId="2" fillId="2" borderId="8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164" fontId="2" fillId="0" borderId="0" xfId="1" applyNumberFormat="1" applyFont="1" applyAlignment="1">
      <alignment horizontal="center"/>
    </xf>
    <xf numFmtId="164" fontId="2" fillId="0" borderId="10" xfId="1" applyNumberFormat="1" applyFont="1" applyBorder="1" applyAlignment="1">
      <alignment horizontal="center"/>
    </xf>
    <xf numFmtId="164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0" fontId="3" fillId="0" borderId="11" xfId="1" applyFont="1" applyBorder="1"/>
    <xf numFmtId="0" fontId="2" fillId="2" borderId="12" xfId="1" applyFont="1" applyFill="1" applyBorder="1"/>
    <xf numFmtId="0" fontId="2" fillId="2" borderId="13" xfId="1" applyFont="1" applyFill="1" applyBorder="1" applyAlignment="1">
      <alignment horizontal="center"/>
    </xf>
    <xf numFmtId="0" fontId="2" fillId="2" borderId="14" xfId="1" applyFont="1" applyFill="1" applyBorder="1" applyAlignment="1">
      <alignment horizontal="center"/>
    </xf>
    <xf numFmtId="164" fontId="2" fillId="0" borderId="15" xfId="1" applyNumberFormat="1" applyFont="1" applyBorder="1" applyAlignment="1">
      <alignment horizontal="center"/>
    </xf>
    <xf numFmtId="164" fontId="2" fillId="0" borderId="16" xfId="1" applyNumberFormat="1" applyFont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164" fontId="2" fillId="2" borderId="14" xfId="1" applyNumberFormat="1" applyFont="1" applyFill="1" applyBorder="1" applyAlignment="1">
      <alignment horizontal="center"/>
    </xf>
    <xf numFmtId="0" fontId="3" fillId="0" borderId="17" xfId="1" applyFont="1" applyBorder="1"/>
    <xf numFmtId="0" fontId="2" fillId="2" borderId="6" xfId="1" applyFont="1" applyFill="1" applyBorder="1"/>
    <xf numFmtId="0" fontId="2" fillId="2" borderId="9" xfId="1" applyFont="1" applyFill="1" applyBorder="1"/>
    <xf numFmtId="0" fontId="2" fillId="0" borderId="4" xfId="1" applyFont="1" applyBorder="1"/>
    <xf numFmtId="0" fontId="2" fillId="0" borderId="5" xfId="1" applyFont="1" applyBorder="1"/>
    <xf numFmtId="0" fontId="3" fillId="2" borderId="11" xfId="1" applyFont="1" applyFill="1" applyBorder="1" applyAlignment="1">
      <alignment horizontal="center" wrapText="1"/>
    </xf>
    <xf numFmtId="0" fontId="3" fillId="2" borderId="9" xfId="1" applyFont="1" applyFill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0" borderId="10" xfId="1" applyFont="1" applyBorder="1" applyAlignment="1">
      <alignment horizontal="center"/>
    </xf>
    <xf numFmtId="0" fontId="3" fillId="2" borderId="17" xfId="1" applyFont="1" applyFill="1" applyBorder="1" applyAlignment="1">
      <alignment horizontal="center" wrapText="1"/>
    </xf>
    <xf numFmtId="0" fontId="3" fillId="0" borderId="15" xfId="1" applyFont="1" applyBorder="1" applyAlignment="1">
      <alignment horizontal="centerContinuous"/>
    </xf>
    <xf numFmtId="0" fontId="3" fillId="0" borderId="15" xfId="1" applyFont="1" applyBorder="1" applyAlignment="1">
      <alignment horizontal="centerContinuous" wrapText="1"/>
    </xf>
    <xf numFmtId="0" fontId="3" fillId="0" borderId="16" xfId="1" applyFont="1" applyBorder="1" applyAlignment="1">
      <alignment horizontal="centerContinuous"/>
    </xf>
    <xf numFmtId="0" fontId="4" fillId="0" borderId="0" xfId="1" applyFont="1"/>
    <xf numFmtId="0" fontId="4" fillId="0" borderId="4" xfId="1" applyFont="1" applyBorder="1" applyAlignment="1">
      <alignment horizontal="centerContinuous"/>
    </xf>
    <xf numFmtId="0" fontId="4" fillId="0" borderId="5" xfId="1" applyFont="1" applyBorder="1" applyAlignment="1">
      <alignment horizontal="centerContinuous"/>
    </xf>
    <xf numFmtId="0" fontId="4" fillId="2" borderId="19" xfId="1" applyFont="1" applyFill="1" applyBorder="1" applyAlignment="1">
      <alignment horizontal="centerContinuous"/>
    </xf>
    <xf numFmtId="0" fontId="4" fillId="2" borderId="20" xfId="1" applyFont="1" applyFill="1" applyBorder="1" applyAlignment="1">
      <alignment horizontal="centerContinuous"/>
    </xf>
    <xf numFmtId="0" fontId="6" fillId="0" borderId="0" xfId="4"/>
    <xf numFmtId="0" fontId="2" fillId="0" borderId="0" xfId="14" applyFont="1"/>
    <xf numFmtId="0" fontId="8" fillId="0" borderId="20" xfId="6" applyBorder="1" applyAlignment="1">
      <alignment horizontal="center"/>
    </xf>
    <xf numFmtId="0" fontId="8" fillId="0" borderId="19" xfId="6" applyBorder="1" applyAlignment="1">
      <alignment horizontal="center"/>
    </xf>
    <xf numFmtId="0" fontId="8" fillId="0" borderId="18" xfId="6" applyBorder="1" applyAlignment="1">
      <alignment horizontal="center"/>
    </xf>
    <xf numFmtId="0" fontId="5" fillId="8" borderId="24" xfId="13" applyBorder="1" applyAlignment="1">
      <alignment horizontal="center"/>
    </xf>
    <xf numFmtId="0" fontId="5" fillId="8" borderId="25" xfId="13" applyBorder="1"/>
    <xf numFmtId="165" fontId="5" fillId="8" borderId="0" xfId="13" applyNumberFormat="1"/>
    <xf numFmtId="0" fontId="5" fillId="8" borderId="26" xfId="13" applyBorder="1" applyAlignment="1">
      <alignment horizontal="center"/>
    </xf>
    <xf numFmtId="0" fontId="5" fillId="8" borderId="27" xfId="13" applyBorder="1"/>
    <xf numFmtId="166" fontId="5" fillId="8" borderId="0" xfId="13" applyNumberFormat="1"/>
    <xf numFmtId="0" fontId="5" fillId="8" borderId="27" xfId="13" quotePrefix="1" applyBorder="1" applyAlignment="1">
      <alignment horizontal="left"/>
    </xf>
    <xf numFmtId="0" fontId="2" fillId="0" borderId="0" xfId="14" applyFont="1" applyAlignment="1">
      <alignment horizontal="center"/>
    </xf>
    <xf numFmtId="165" fontId="2" fillId="0" borderId="0" xfId="3" applyFont="1"/>
    <xf numFmtId="0" fontId="7" fillId="0" borderId="21" xfId="5"/>
    <xf numFmtId="0" fontId="9" fillId="3" borderId="28" xfId="7" applyBorder="1" applyAlignment="1">
      <alignment horizontal="center"/>
    </xf>
    <xf numFmtId="0" fontId="2" fillId="0" borderId="15" xfId="14" applyFont="1" applyBorder="1"/>
    <xf numFmtId="0" fontId="9" fillId="3" borderId="29" xfId="7" applyBorder="1" applyAlignment="1">
      <alignment horizontal="center"/>
    </xf>
    <xf numFmtId="167" fontId="2" fillId="0" borderId="15" xfId="15" applyFont="1" applyBorder="1"/>
    <xf numFmtId="167" fontId="10" fillId="4" borderId="30" xfId="8" applyNumberFormat="1" applyBorder="1"/>
    <xf numFmtId="0" fontId="9" fillId="3" borderId="31" xfId="7" applyBorder="1" applyAlignment="1">
      <alignment horizontal="center"/>
    </xf>
    <xf numFmtId="0" fontId="9" fillId="3" borderId="22" xfId="7" applyAlignment="1">
      <alignment horizontal="center"/>
    </xf>
    <xf numFmtId="167" fontId="2" fillId="0" borderId="0" xfId="15" applyFont="1"/>
    <xf numFmtId="167" fontId="10" fillId="4" borderId="32" xfId="8" applyNumberFormat="1" applyBorder="1"/>
    <xf numFmtId="0" fontId="9" fillId="3" borderId="33" xfId="7" applyBorder="1"/>
    <xf numFmtId="0" fontId="2" fillId="0" borderId="4" xfId="14" applyFont="1" applyBorder="1"/>
    <xf numFmtId="0" fontId="9" fillId="3" borderId="34" xfId="7" applyBorder="1"/>
    <xf numFmtId="167" fontId="2" fillId="0" borderId="4" xfId="15" applyFont="1" applyBorder="1"/>
    <xf numFmtId="167" fontId="10" fillId="4" borderId="35" xfId="8" applyNumberFormat="1" applyBorder="1"/>
    <xf numFmtId="0" fontId="14" fillId="0" borderId="0" xfId="14" applyFont="1"/>
    <xf numFmtId="167" fontId="11" fillId="4" borderId="23" xfId="9" applyNumberFormat="1" applyFill="1"/>
    <xf numFmtId="0" fontId="5" fillId="7" borderId="26" xfId="12" applyBorder="1"/>
    <xf numFmtId="0" fontId="5" fillId="7" borderId="36" xfId="12" applyBorder="1" applyAlignment="1">
      <alignment horizontal="center"/>
    </xf>
    <xf numFmtId="0" fontId="5" fillId="6" borderId="0" xfId="11"/>
    <xf numFmtId="0" fontId="12" fillId="5" borderId="36" xfId="10" applyBorder="1" applyAlignment="1">
      <alignment horizontal="center"/>
    </xf>
    <xf numFmtId="0" fontId="2" fillId="0" borderId="0" xfId="14" applyFont="1" applyAlignment="1">
      <alignment horizontal="left"/>
    </xf>
    <xf numFmtId="0" fontId="15" fillId="0" borderId="0" xfId="0" applyFont="1"/>
    <xf numFmtId="0" fontId="16" fillId="0" borderId="0" xfId="0" applyFont="1" applyAlignment="1">
      <alignment horizontal="left" vertical="top"/>
    </xf>
    <xf numFmtId="0" fontId="17" fillId="9" borderId="0" xfId="0" applyFont="1" applyFill="1"/>
    <xf numFmtId="0" fontId="18" fillId="9" borderId="0" xfId="0" applyFont="1" applyFill="1" applyAlignment="1">
      <alignment horizontal="left" vertical="top"/>
    </xf>
    <xf numFmtId="0" fontId="16" fillId="0" borderId="0" xfId="0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left" vertical="top" wrapText="1"/>
    </xf>
    <xf numFmtId="0" fontId="11" fillId="10" borderId="0" xfId="0" applyFont="1" applyFill="1"/>
    <xf numFmtId="0" fontId="0" fillId="0" borderId="0" xfId="16" applyNumberFormat="1" applyFont="1"/>
    <xf numFmtId="44" fontId="0" fillId="0" borderId="0" xfId="16" applyFont="1"/>
    <xf numFmtId="0" fontId="0" fillId="11" borderId="0" xfId="0" applyFill="1"/>
    <xf numFmtId="44" fontId="0" fillId="0" borderId="0" xfId="0" applyNumberFormat="1"/>
    <xf numFmtId="43" fontId="0" fillId="0" borderId="9" xfId="17" applyFont="1" applyBorder="1"/>
    <xf numFmtId="0" fontId="0" fillId="0" borderId="9" xfId="0" applyBorder="1"/>
    <xf numFmtId="0" fontId="20" fillId="12" borderId="9" xfId="0" applyFont="1" applyFill="1" applyBorder="1"/>
    <xf numFmtId="0" fontId="4" fillId="2" borderId="37" xfId="1" applyFont="1" applyFill="1" applyBorder="1" applyAlignment="1">
      <alignment horizontal="centerContinuous"/>
    </xf>
    <xf numFmtId="2" fontId="2" fillId="2" borderId="14" xfId="1" applyNumberFormat="1" applyFont="1" applyFill="1" applyBorder="1" applyAlignment="1">
      <alignment horizontal="center"/>
    </xf>
    <xf numFmtId="2" fontId="2" fillId="2" borderId="9" xfId="1" applyNumberFormat="1" applyFont="1" applyFill="1" applyBorder="1" applyAlignment="1">
      <alignment horizontal="center"/>
    </xf>
    <xf numFmtId="2" fontId="2" fillId="2" borderId="3" xfId="1" applyNumberFormat="1" applyFont="1" applyFill="1" applyBorder="1" applyAlignment="1">
      <alignment horizontal="center"/>
    </xf>
    <xf numFmtId="0" fontId="2" fillId="2" borderId="12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19" fillId="1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8">
    <cellStyle name="20% - Accent3" xfId="11" builtinId="38"/>
    <cellStyle name="20% - Accent5" xfId="13" builtinId="46"/>
    <cellStyle name="40% - Accent3" xfId="12" builtinId="39"/>
    <cellStyle name="Accent3" xfId="10" builtinId="37"/>
    <cellStyle name="Berekening" xfId="8" builtinId="22"/>
    <cellStyle name="Euro" xfId="2" xr:uid="{00000000-0005-0000-0000-000005000000}"/>
    <cellStyle name="Euro 2" xfId="15" xr:uid="{00000000-0005-0000-0000-000006000000}"/>
    <cellStyle name="Invoer" xfId="7" builtinId="20"/>
    <cellStyle name="Komma" xfId="17" builtinId="3"/>
    <cellStyle name="Kop 1" xfId="5" builtinId="16"/>
    <cellStyle name="Kop 4" xfId="6" builtinId="19"/>
    <cellStyle name="Standaard" xfId="0" builtinId="0"/>
    <cellStyle name="Standaard 2" xfId="1" xr:uid="{00000000-0005-0000-0000-00000C000000}"/>
    <cellStyle name="Standaard 3" xfId="14" xr:uid="{00000000-0005-0000-0000-00000D000000}"/>
    <cellStyle name="Titel" xfId="4" builtinId="15"/>
    <cellStyle name="Totaal" xfId="9" builtinId="25"/>
    <cellStyle name="Valuta" xfId="16" builtinId="4"/>
    <cellStyle name="Valuta 2" xfId="3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/>
  </sheetViews>
  <sheetFormatPr defaultRowHeight="12.75" x14ac:dyDescent="0.2"/>
  <cols>
    <col min="1" max="1" width="14.5703125" style="1" customWidth="1"/>
    <col min="2" max="3" width="5.7109375" style="1" customWidth="1"/>
    <col min="4" max="4" width="7" style="1" customWidth="1"/>
    <col min="5" max="5" width="13.42578125" style="1" customWidth="1"/>
    <col min="6" max="7" width="5.7109375" style="1" customWidth="1"/>
    <col min="8" max="8" width="7" style="1" customWidth="1"/>
    <col min="9" max="10" width="13.42578125" style="1" customWidth="1"/>
    <col min="11" max="16384" width="9.140625" style="1"/>
  </cols>
  <sheetData>
    <row r="1" spans="1:10" s="39" customFormat="1" ht="19.5" thickBot="1" x14ac:dyDescent="0.3">
      <c r="A1" s="43" t="s">
        <v>24</v>
      </c>
      <c r="B1" s="42"/>
      <c r="C1" s="42"/>
      <c r="D1" s="42"/>
      <c r="E1" s="42"/>
      <c r="F1" s="42"/>
      <c r="G1" s="42"/>
      <c r="H1" s="42"/>
      <c r="I1" s="42"/>
      <c r="J1" s="95"/>
    </row>
    <row r="2" spans="1:10" s="39" customFormat="1" ht="14.25" customHeight="1" thickBot="1" x14ac:dyDescent="0.3">
      <c r="A2" s="41"/>
      <c r="B2" s="40"/>
      <c r="C2" s="40"/>
      <c r="D2" s="40"/>
      <c r="E2" s="40"/>
      <c r="F2" s="40"/>
      <c r="G2" s="40"/>
      <c r="H2" s="40"/>
      <c r="I2" s="40"/>
      <c r="J2" s="40"/>
    </row>
    <row r="3" spans="1:10" ht="16.5" customHeight="1" x14ac:dyDescent="0.2">
      <c r="A3" s="25"/>
      <c r="B3" s="38" t="s">
        <v>23</v>
      </c>
      <c r="C3" s="36"/>
      <c r="D3" s="37"/>
      <c r="E3" s="36"/>
      <c r="F3" s="38" t="s">
        <v>22</v>
      </c>
      <c r="G3" s="36"/>
      <c r="H3" s="37"/>
      <c r="I3" s="36"/>
      <c r="J3" s="35" t="s">
        <v>16</v>
      </c>
    </row>
    <row r="4" spans="1:10" ht="16.5" customHeight="1" x14ac:dyDescent="0.2">
      <c r="A4" s="17"/>
      <c r="B4" s="34" t="s">
        <v>21</v>
      </c>
      <c r="C4" s="33" t="s">
        <v>20</v>
      </c>
      <c r="D4" s="32" t="s">
        <v>17</v>
      </c>
      <c r="E4" s="31" t="s">
        <v>16</v>
      </c>
      <c r="F4" s="34" t="s">
        <v>19</v>
      </c>
      <c r="G4" s="33" t="s">
        <v>18</v>
      </c>
      <c r="H4" s="32" t="s">
        <v>17</v>
      </c>
      <c r="I4" s="31" t="s">
        <v>16</v>
      </c>
      <c r="J4" s="30" t="s">
        <v>15</v>
      </c>
    </row>
    <row r="5" spans="1:10" ht="12.75" customHeight="1" thickBot="1" x14ac:dyDescent="0.25">
      <c r="A5" s="9" t="s">
        <v>14</v>
      </c>
      <c r="B5" s="29"/>
      <c r="C5" s="28"/>
      <c r="D5" s="28"/>
      <c r="E5" s="27"/>
      <c r="F5" s="29"/>
      <c r="G5" s="28"/>
      <c r="H5" s="28"/>
      <c r="I5" s="27"/>
      <c r="J5" s="26"/>
    </row>
    <row r="6" spans="1:10" ht="12.75" customHeight="1" x14ac:dyDescent="0.2">
      <c r="A6" s="25" t="s">
        <v>13</v>
      </c>
      <c r="B6" s="22">
        <v>6.7</v>
      </c>
      <c r="C6" s="21">
        <v>7.5</v>
      </c>
      <c r="D6" s="24"/>
      <c r="E6" s="23"/>
      <c r="F6" s="22">
        <v>6.6</v>
      </c>
      <c r="G6" s="21">
        <v>5.6</v>
      </c>
      <c r="H6" s="20"/>
      <c r="I6" s="19"/>
      <c r="J6" s="18"/>
    </row>
    <row r="7" spans="1:10" ht="12.75" customHeight="1" x14ac:dyDescent="0.2">
      <c r="A7" s="17" t="s">
        <v>12</v>
      </c>
      <c r="B7" s="14">
        <v>8.6</v>
      </c>
      <c r="C7" s="13">
        <v>8.6999999999999993</v>
      </c>
      <c r="D7" s="16"/>
      <c r="E7" s="15"/>
      <c r="F7" s="14">
        <v>8.1</v>
      </c>
      <c r="G7" s="13">
        <v>8.5</v>
      </c>
      <c r="H7" s="12"/>
      <c r="I7" s="11"/>
      <c r="J7" s="10"/>
    </row>
    <row r="8" spans="1:10" ht="12.75" customHeight="1" x14ac:dyDescent="0.2">
      <c r="A8" s="17" t="s">
        <v>11</v>
      </c>
      <c r="B8" s="14">
        <v>4.5</v>
      </c>
      <c r="C8" s="13">
        <v>4.0999999999999996</v>
      </c>
      <c r="D8" s="16"/>
      <c r="E8" s="15"/>
      <c r="F8" s="14">
        <v>3.9</v>
      </c>
      <c r="G8" s="13">
        <v>4</v>
      </c>
      <c r="H8" s="12"/>
      <c r="I8" s="11"/>
      <c r="J8" s="10"/>
    </row>
    <row r="9" spans="1:10" x14ac:dyDescent="0.2">
      <c r="A9" s="17" t="s">
        <v>10</v>
      </c>
      <c r="B9" s="14">
        <v>3</v>
      </c>
      <c r="C9" s="13">
        <v>4.2</v>
      </c>
      <c r="D9" s="16"/>
      <c r="E9" s="15"/>
      <c r="F9" s="14">
        <v>9</v>
      </c>
      <c r="G9" s="13">
        <v>9</v>
      </c>
      <c r="H9" s="12"/>
      <c r="I9" s="11"/>
      <c r="J9" s="10"/>
    </row>
    <row r="10" spans="1:10" x14ac:dyDescent="0.2">
      <c r="A10" s="17" t="s">
        <v>9</v>
      </c>
      <c r="B10" s="14">
        <v>7.6</v>
      </c>
      <c r="C10" s="13">
        <v>8.5</v>
      </c>
      <c r="D10" s="16"/>
      <c r="E10" s="15"/>
      <c r="F10" s="14">
        <v>5.6</v>
      </c>
      <c r="G10" s="13">
        <v>5</v>
      </c>
      <c r="H10" s="12"/>
      <c r="I10" s="11"/>
      <c r="J10" s="10"/>
    </row>
    <row r="11" spans="1:10" x14ac:dyDescent="0.2">
      <c r="A11" s="17" t="s">
        <v>8</v>
      </c>
      <c r="B11" s="14">
        <v>9.3000000000000007</v>
      </c>
      <c r="C11" s="13">
        <v>7.9</v>
      </c>
      <c r="D11" s="16"/>
      <c r="E11" s="15"/>
      <c r="F11" s="14">
        <v>5.2</v>
      </c>
      <c r="G11" s="13">
        <v>5.3</v>
      </c>
      <c r="H11" s="12"/>
      <c r="I11" s="11"/>
      <c r="J11" s="10"/>
    </row>
    <row r="12" spans="1:10" x14ac:dyDescent="0.2">
      <c r="A12" s="17" t="s">
        <v>7</v>
      </c>
      <c r="B12" s="14">
        <v>8.4</v>
      </c>
      <c r="C12" s="13">
        <v>9</v>
      </c>
      <c r="D12" s="16"/>
      <c r="E12" s="15"/>
      <c r="F12" s="14">
        <v>2.8</v>
      </c>
      <c r="G12" s="13">
        <v>4.9000000000000004</v>
      </c>
      <c r="H12" s="12"/>
      <c r="I12" s="11"/>
      <c r="J12" s="10"/>
    </row>
    <row r="13" spans="1:10" x14ac:dyDescent="0.2">
      <c r="A13" s="17" t="s">
        <v>6</v>
      </c>
      <c r="B13" s="14">
        <v>7.6</v>
      </c>
      <c r="C13" s="13">
        <v>5</v>
      </c>
      <c r="D13" s="16"/>
      <c r="E13" s="15"/>
      <c r="F13" s="14">
        <v>5.7</v>
      </c>
      <c r="G13" s="13">
        <v>5.8</v>
      </c>
      <c r="H13" s="12"/>
      <c r="I13" s="11"/>
      <c r="J13" s="10"/>
    </row>
    <row r="14" spans="1:10" x14ac:dyDescent="0.2">
      <c r="A14" s="17" t="s">
        <v>5</v>
      </c>
      <c r="B14" s="14">
        <v>5.3</v>
      </c>
      <c r="C14" s="13">
        <v>7</v>
      </c>
      <c r="D14" s="16"/>
      <c r="E14" s="15"/>
      <c r="F14" s="14">
        <v>7.4</v>
      </c>
      <c r="G14" s="13">
        <v>6.4</v>
      </c>
      <c r="H14" s="12"/>
      <c r="I14" s="11"/>
      <c r="J14" s="10"/>
    </row>
    <row r="15" spans="1:10" x14ac:dyDescent="0.2">
      <c r="A15" s="17" t="s">
        <v>4</v>
      </c>
      <c r="B15" s="14">
        <v>4.9000000000000004</v>
      </c>
      <c r="C15" s="13">
        <v>3</v>
      </c>
      <c r="D15" s="16"/>
      <c r="E15" s="15"/>
      <c r="F15" s="14">
        <v>4.0999999999999996</v>
      </c>
      <c r="G15" s="13">
        <v>2.5</v>
      </c>
      <c r="H15" s="12"/>
      <c r="I15" s="11"/>
      <c r="J15" s="10"/>
    </row>
    <row r="16" spans="1:10" x14ac:dyDescent="0.2">
      <c r="A16" s="17" t="s">
        <v>3</v>
      </c>
      <c r="B16" s="14">
        <v>5.8</v>
      </c>
      <c r="C16" s="13">
        <v>7.1</v>
      </c>
      <c r="D16" s="16"/>
      <c r="E16" s="15"/>
      <c r="F16" s="14">
        <v>5.3</v>
      </c>
      <c r="G16" s="13">
        <v>4.3</v>
      </c>
      <c r="H16" s="12"/>
      <c r="I16" s="11"/>
      <c r="J16" s="10"/>
    </row>
    <row r="17" spans="1:10" x14ac:dyDescent="0.2">
      <c r="A17" s="17" t="s">
        <v>2</v>
      </c>
      <c r="B17" s="14">
        <v>6.4</v>
      </c>
      <c r="C17" s="13">
        <v>7.5</v>
      </c>
      <c r="D17" s="16"/>
      <c r="E17" s="15"/>
      <c r="F17" s="14">
        <v>4.9000000000000004</v>
      </c>
      <c r="G17" s="13">
        <v>4.5999999999999996</v>
      </c>
      <c r="H17" s="12"/>
      <c r="I17" s="11"/>
      <c r="J17" s="10"/>
    </row>
    <row r="18" spans="1:10" x14ac:dyDescent="0.2">
      <c r="A18" s="17" t="s">
        <v>1</v>
      </c>
      <c r="B18" s="14">
        <v>4.9000000000000004</v>
      </c>
      <c r="C18" s="13">
        <v>2.8</v>
      </c>
      <c r="D18" s="16"/>
      <c r="E18" s="15"/>
      <c r="F18" s="14">
        <v>5.8</v>
      </c>
      <c r="G18" s="13">
        <v>5.6</v>
      </c>
      <c r="H18" s="12"/>
      <c r="I18" s="11"/>
      <c r="J18" s="10"/>
    </row>
    <row r="19" spans="1:10" ht="13.5" thickBot="1" x14ac:dyDescent="0.25">
      <c r="A19" s="9" t="s">
        <v>0</v>
      </c>
      <c r="B19" s="6">
        <v>7.2</v>
      </c>
      <c r="C19" s="5">
        <v>6.4</v>
      </c>
      <c r="D19" s="8"/>
      <c r="E19" s="7"/>
      <c r="F19" s="6">
        <v>6.3</v>
      </c>
      <c r="G19" s="5">
        <v>5.2</v>
      </c>
      <c r="H19" s="4"/>
      <c r="I19" s="3"/>
      <c r="J19" s="2"/>
    </row>
  </sheetData>
  <printOptions headings="1" gridLines="1"/>
  <pageMargins left="0.75" right="0.75" top="1" bottom="1" header="0.5" footer="0.5"/>
  <pageSetup paperSize="9" orientation="landscape" horizontalDpi="300" verticalDpi="300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16"/>
  <sheetViews>
    <sheetView workbookViewId="0"/>
  </sheetViews>
  <sheetFormatPr defaultRowHeight="15" x14ac:dyDescent="0.25"/>
  <cols>
    <col min="3" max="5" width="12.5703125" customWidth="1"/>
  </cols>
  <sheetData>
    <row r="3" spans="1:5" x14ac:dyDescent="0.25">
      <c r="C3" s="102" t="s">
        <v>233</v>
      </c>
      <c r="D3" s="102"/>
      <c r="E3" s="102"/>
    </row>
    <row r="4" spans="1:5" x14ac:dyDescent="0.25">
      <c r="C4" s="87" t="s">
        <v>234</v>
      </c>
      <c r="D4" s="87" t="s">
        <v>235</v>
      </c>
      <c r="E4" s="87" t="s">
        <v>236</v>
      </c>
    </row>
    <row r="5" spans="1:5" x14ac:dyDescent="0.25">
      <c r="B5" t="s">
        <v>237</v>
      </c>
      <c r="C5" s="88">
        <v>55</v>
      </c>
      <c r="D5" s="88">
        <v>30</v>
      </c>
      <c r="E5" s="88">
        <v>55</v>
      </c>
    </row>
    <row r="6" spans="1:5" x14ac:dyDescent="0.25">
      <c r="B6" t="s">
        <v>238</v>
      </c>
      <c r="C6" s="88">
        <v>25</v>
      </c>
      <c r="D6" s="88">
        <v>110</v>
      </c>
      <c r="E6" s="88">
        <v>30</v>
      </c>
    </row>
    <row r="7" spans="1:5" x14ac:dyDescent="0.25">
      <c r="B7" t="s">
        <v>239</v>
      </c>
      <c r="C7" s="88">
        <v>75</v>
      </c>
      <c r="D7" s="88">
        <v>85</v>
      </c>
      <c r="E7" s="88">
        <v>60</v>
      </c>
    </row>
    <row r="8" spans="1:5" x14ac:dyDescent="0.25">
      <c r="B8" t="s">
        <v>240</v>
      </c>
      <c r="C8" s="88">
        <v>85</v>
      </c>
      <c r="D8" s="88">
        <v>65</v>
      </c>
      <c r="E8" s="88">
        <v>50</v>
      </c>
    </row>
    <row r="9" spans="1:5" x14ac:dyDescent="0.25">
      <c r="B9" t="s">
        <v>241</v>
      </c>
      <c r="C9" s="88">
        <v>25</v>
      </c>
      <c r="D9" s="88">
        <v>80</v>
      </c>
      <c r="E9" s="88">
        <v>65</v>
      </c>
    </row>
    <row r="10" spans="1:5" x14ac:dyDescent="0.25">
      <c r="B10" t="s">
        <v>242</v>
      </c>
      <c r="C10" s="88">
        <v>55</v>
      </c>
      <c r="D10" s="88">
        <v>55</v>
      </c>
      <c r="E10" s="88">
        <v>35</v>
      </c>
    </row>
    <row r="11" spans="1:5" x14ac:dyDescent="0.25">
      <c r="C11" s="89"/>
    </row>
    <row r="12" spans="1:5" x14ac:dyDescent="0.25">
      <c r="C12" s="89"/>
      <c r="D12" s="89"/>
      <c r="E12" s="89"/>
    </row>
    <row r="14" spans="1:5" x14ac:dyDescent="0.25">
      <c r="A14" s="103" t="s">
        <v>243</v>
      </c>
      <c r="B14" s="103"/>
      <c r="C14" s="89">
        <v>1500</v>
      </c>
      <c r="D14" s="89">
        <v>1500</v>
      </c>
      <c r="E14" s="89">
        <v>1500</v>
      </c>
    </row>
    <row r="15" spans="1:5" ht="29.25" customHeight="1" x14ac:dyDescent="0.25">
      <c r="A15" s="104" t="s">
        <v>244</v>
      </c>
      <c r="B15" s="104"/>
      <c r="C15" s="90"/>
      <c r="D15" s="90"/>
      <c r="E15" s="90"/>
    </row>
    <row r="16" spans="1:5" x14ac:dyDescent="0.25">
      <c r="A16" s="103" t="s">
        <v>245</v>
      </c>
      <c r="B16" s="103"/>
      <c r="C16" s="91">
        <f>SUM(C14:C15)</f>
        <v>1500</v>
      </c>
      <c r="D16" s="91">
        <f>SUM(D14:D15)</f>
        <v>1500</v>
      </c>
      <c r="E16" s="91">
        <f>SUM(E14:E15)</f>
        <v>1500</v>
      </c>
    </row>
  </sheetData>
  <mergeCells count="4">
    <mergeCell ref="C3:E3"/>
    <mergeCell ref="A14:B14"/>
    <mergeCell ref="A15:B15"/>
    <mergeCell ref="A16:B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73128-6C04-4627-A71A-7E065AE12656}">
  <dimension ref="A1:J19"/>
  <sheetViews>
    <sheetView workbookViewId="0"/>
  </sheetViews>
  <sheetFormatPr defaultRowHeight="12.75" x14ac:dyDescent="0.2"/>
  <cols>
    <col min="1" max="1" width="14.5703125" style="1" customWidth="1"/>
    <col min="2" max="3" width="5.7109375" style="1" customWidth="1"/>
    <col min="4" max="4" width="7" style="1" customWidth="1"/>
    <col min="5" max="5" width="13.42578125" style="1" customWidth="1"/>
    <col min="6" max="7" width="5.7109375" style="1" customWidth="1"/>
    <col min="8" max="8" width="7" style="1" customWidth="1"/>
    <col min="9" max="10" width="13.42578125" style="1" customWidth="1"/>
    <col min="11" max="16384" width="9.140625" style="1"/>
  </cols>
  <sheetData>
    <row r="1" spans="1:10" s="39" customFormat="1" ht="19.5" thickBot="1" x14ac:dyDescent="0.3">
      <c r="A1" s="43" t="s">
        <v>24</v>
      </c>
      <c r="B1" s="42"/>
      <c r="C1" s="42"/>
      <c r="D1" s="42"/>
      <c r="E1" s="42"/>
      <c r="F1" s="42"/>
      <c r="G1" s="42"/>
      <c r="H1" s="42"/>
      <c r="I1" s="42"/>
      <c r="J1" s="95"/>
    </row>
    <row r="2" spans="1:10" s="39" customFormat="1" ht="14.25" customHeight="1" thickBot="1" x14ac:dyDescent="0.3">
      <c r="A2" s="41"/>
      <c r="B2" s="40"/>
      <c r="C2" s="40"/>
      <c r="D2" s="40"/>
      <c r="E2" s="40"/>
      <c r="F2" s="40"/>
      <c r="G2" s="40"/>
      <c r="H2" s="40"/>
      <c r="I2" s="40"/>
      <c r="J2" s="40"/>
    </row>
    <row r="3" spans="1:10" ht="16.5" customHeight="1" x14ac:dyDescent="0.2">
      <c r="A3" s="25"/>
      <c r="B3" s="38" t="s">
        <v>23</v>
      </c>
      <c r="C3" s="36"/>
      <c r="D3" s="37"/>
      <c r="E3" s="36"/>
      <c r="F3" s="38" t="s">
        <v>22</v>
      </c>
      <c r="G3" s="36"/>
      <c r="H3" s="37"/>
      <c r="I3" s="36"/>
      <c r="J3" s="35" t="s">
        <v>16</v>
      </c>
    </row>
    <row r="4" spans="1:10" ht="16.5" customHeight="1" x14ac:dyDescent="0.2">
      <c r="A4" s="17"/>
      <c r="B4" s="34" t="s">
        <v>21</v>
      </c>
      <c r="C4" s="33" t="s">
        <v>20</v>
      </c>
      <c r="D4" s="32" t="s">
        <v>17</v>
      </c>
      <c r="E4" s="31" t="s">
        <v>16</v>
      </c>
      <c r="F4" s="34" t="s">
        <v>19</v>
      </c>
      <c r="G4" s="33" t="s">
        <v>18</v>
      </c>
      <c r="H4" s="32" t="s">
        <v>17</v>
      </c>
      <c r="I4" s="31" t="s">
        <v>16</v>
      </c>
      <c r="J4" s="30" t="s">
        <v>15</v>
      </c>
    </row>
    <row r="5" spans="1:10" ht="12.75" customHeight="1" thickBot="1" x14ac:dyDescent="0.25">
      <c r="A5" s="9" t="s">
        <v>14</v>
      </c>
      <c r="B5" s="29"/>
      <c r="C5" s="28"/>
      <c r="D5" s="28"/>
      <c r="E5" s="27"/>
      <c r="F5" s="29"/>
      <c r="G5" s="28"/>
      <c r="H5" s="28"/>
      <c r="I5" s="27"/>
      <c r="J5" s="26"/>
    </row>
    <row r="6" spans="1:10" ht="12.75" customHeight="1" x14ac:dyDescent="0.2">
      <c r="A6" s="25" t="s">
        <v>13</v>
      </c>
      <c r="B6" s="22">
        <v>6.7</v>
      </c>
      <c r="C6" s="21">
        <v>7.5</v>
      </c>
      <c r="D6" s="96">
        <f>AVERAGE(B6:C6)</f>
        <v>7.1</v>
      </c>
      <c r="E6" s="23" t="str">
        <f>IF(D6&lt;5.5,"herkansing","GESLAAGD")</f>
        <v>GESLAAGD</v>
      </c>
      <c r="F6" s="22">
        <v>6.6</v>
      </c>
      <c r="G6" s="21">
        <v>5.6</v>
      </c>
      <c r="H6" s="96">
        <f>AVERAGE(F6:G6)</f>
        <v>6.1</v>
      </c>
      <c r="I6" s="23" t="str">
        <f>IF(H6&lt;5.5,"herkansing","GESLAAGD")</f>
        <v>GESLAAGD</v>
      </c>
      <c r="J6" s="99"/>
    </row>
    <row r="7" spans="1:10" ht="12.75" customHeight="1" x14ac:dyDescent="0.2">
      <c r="A7" s="17" t="s">
        <v>12</v>
      </c>
      <c r="B7" s="14">
        <v>8.6</v>
      </c>
      <c r="C7" s="13">
        <v>8.6999999999999993</v>
      </c>
      <c r="D7" s="97">
        <f t="shared" ref="D7:D19" si="0">AVERAGE(B7:C7)</f>
        <v>8.6499999999999986</v>
      </c>
      <c r="E7" s="15" t="str">
        <f t="shared" ref="E7:E19" si="1">IF(D7&lt;5.5,"herkansing","GESLAAGD")</f>
        <v>GESLAAGD</v>
      </c>
      <c r="F7" s="14">
        <v>8.1</v>
      </c>
      <c r="G7" s="13">
        <v>8.5</v>
      </c>
      <c r="H7" s="97">
        <f t="shared" ref="H7:H19" si="2">AVERAGE(F7:G7)</f>
        <v>8.3000000000000007</v>
      </c>
      <c r="I7" s="15" t="str">
        <f t="shared" ref="I7:I19" si="3">IF(H7&lt;5.5,"herkansing","GESLAAGD")</f>
        <v>GESLAAGD</v>
      </c>
      <c r="J7" s="100"/>
    </row>
    <row r="8" spans="1:10" ht="12.75" customHeight="1" x14ac:dyDescent="0.2">
      <c r="A8" s="17" t="s">
        <v>11</v>
      </c>
      <c r="B8" s="14">
        <v>4.5</v>
      </c>
      <c r="C8" s="13">
        <v>4.0999999999999996</v>
      </c>
      <c r="D8" s="97">
        <f t="shared" si="0"/>
        <v>4.3</v>
      </c>
      <c r="E8" s="15" t="str">
        <f t="shared" si="1"/>
        <v>herkansing</v>
      </c>
      <c r="F8" s="14">
        <v>3.9</v>
      </c>
      <c r="G8" s="13">
        <v>4</v>
      </c>
      <c r="H8" s="97">
        <f t="shared" si="2"/>
        <v>3.95</v>
      </c>
      <c r="I8" s="15" t="str">
        <f t="shared" si="3"/>
        <v>herkansing</v>
      </c>
      <c r="J8" s="100"/>
    </row>
    <row r="9" spans="1:10" x14ac:dyDescent="0.2">
      <c r="A9" s="17" t="s">
        <v>10</v>
      </c>
      <c r="B9" s="14">
        <v>3</v>
      </c>
      <c r="C9" s="13">
        <v>4.2</v>
      </c>
      <c r="D9" s="97">
        <f t="shared" si="0"/>
        <v>3.6</v>
      </c>
      <c r="E9" s="15" t="str">
        <f t="shared" si="1"/>
        <v>herkansing</v>
      </c>
      <c r="F9" s="14">
        <v>9</v>
      </c>
      <c r="G9" s="13">
        <v>9</v>
      </c>
      <c r="H9" s="97">
        <f t="shared" si="2"/>
        <v>9</v>
      </c>
      <c r="I9" s="15" t="str">
        <f t="shared" si="3"/>
        <v>GESLAAGD</v>
      </c>
      <c r="J9" s="100"/>
    </row>
    <row r="10" spans="1:10" x14ac:dyDescent="0.2">
      <c r="A10" s="17" t="s">
        <v>9</v>
      </c>
      <c r="B10" s="14">
        <v>7.6</v>
      </c>
      <c r="C10" s="13">
        <v>8.5</v>
      </c>
      <c r="D10" s="97">
        <f t="shared" si="0"/>
        <v>8.0500000000000007</v>
      </c>
      <c r="E10" s="15" t="str">
        <f t="shared" si="1"/>
        <v>GESLAAGD</v>
      </c>
      <c r="F10" s="14">
        <v>5.6</v>
      </c>
      <c r="G10" s="13">
        <v>5</v>
      </c>
      <c r="H10" s="97">
        <f t="shared" si="2"/>
        <v>5.3</v>
      </c>
      <c r="I10" s="15" t="str">
        <f t="shared" si="3"/>
        <v>herkansing</v>
      </c>
      <c r="J10" s="100"/>
    </row>
    <row r="11" spans="1:10" x14ac:dyDescent="0.2">
      <c r="A11" s="17" t="s">
        <v>8</v>
      </c>
      <c r="B11" s="14">
        <v>9.3000000000000007</v>
      </c>
      <c r="C11" s="13">
        <v>7.9</v>
      </c>
      <c r="D11" s="97">
        <f t="shared" si="0"/>
        <v>8.6000000000000014</v>
      </c>
      <c r="E11" s="15" t="str">
        <f t="shared" si="1"/>
        <v>GESLAAGD</v>
      </c>
      <c r="F11" s="14">
        <v>5.2</v>
      </c>
      <c r="G11" s="13">
        <v>5.3</v>
      </c>
      <c r="H11" s="97">
        <f t="shared" si="2"/>
        <v>5.25</v>
      </c>
      <c r="I11" s="15" t="str">
        <f t="shared" si="3"/>
        <v>herkansing</v>
      </c>
      <c r="J11" s="100"/>
    </row>
    <row r="12" spans="1:10" x14ac:dyDescent="0.2">
      <c r="A12" s="17" t="s">
        <v>7</v>
      </c>
      <c r="B12" s="14">
        <v>8.4</v>
      </c>
      <c r="C12" s="13">
        <v>9</v>
      </c>
      <c r="D12" s="97">
        <f t="shared" si="0"/>
        <v>8.6999999999999993</v>
      </c>
      <c r="E12" s="15" t="str">
        <f t="shared" si="1"/>
        <v>GESLAAGD</v>
      </c>
      <c r="F12" s="14">
        <v>2.8</v>
      </c>
      <c r="G12" s="13">
        <v>4.9000000000000004</v>
      </c>
      <c r="H12" s="97">
        <f t="shared" si="2"/>
        <v>3.85</v>
      </c>
      <c r="I12" s="15" t="str">
        <f t="shared" si="3"/>
        <v>herkansing</v>
      </c>
      <c r="J12" s="100"/>
    </row>
    <row r="13" spans="1:10" x14ac:dyDescent="0.2">
      <c r="A13" s="17" t="s">
        <v>6</v>
      </c>
      <c r="B13" s="14">
        <v>7.6</v>
      </c>
      <c r="C13" s="13">
        <v>5</v>
      </c>
      <c r="D13" s="97">
        <f t="shared" si="0"/>
        <v>6.3</v>
      </c>
      <c r="E13" s="15" t="str">
        <f t="shared" si="1"/>
        <v>GESLAAGD</v>
      </c>
      <c r="F13" s="14">
        <v>5.7</v>
      </c>
      <c r="G13" s="13">
        <v>5.8</v>
      </c>
      <c r="H13" s="97">
        <f t="shared" si="2"/>
        <v>5.75</v>
      </c>
      <c r="I13" s="15" t="str">
        <f t="shared" si="3"/>
        <v>GESLAAGD</v>
      </c>
      <c r="J13" s="100"/>
    </row>
    <row r="14" spans="1:10" x14ac:dyDescent="0.2">
      <c r="A14" s="17" t="s">
        <v>5</v>
      </c>
      <c r="B14" s="14">
        <v>5.3</v>
      </c>
      <c r="C14" s="13">
        <v>7</v>
      </c>
      <c r="D14" s="97">
        <f t="shared" si="0"/>
        <v>6.15</v>
      </c>
      <c r="E14" s="15" t="str">
        <f t="shared" si="1"/>
        <v>GESLAAGD</v>
      </c>
      <c r="F14" s="14">
        <v>7.4</v>
      </c>
      <c r="G14" s="13">
        <v>6.4</v>
      </c>
      <c r="H14" s="97">
        <f t="shared" si="2"/>
        <v>6.9</v>
      </c>
      <c r="I14" s="15" t="str">
        <f t="shared" si="3"/>
        <v>GESLAAGD</v>
      </c>
      <c r="J14" s="100"/>
    </row>
    <row r="15" spans="1:10" x14ac:dyDescent="0.2">
      <c r="A15" s="17" t="s">
        <v>4</v>
      </c>
      <c r="B15" s="14">
        <v>4.9000000000000004</v>
      </c>
      <c r="C15" s="13">
        <v>3</v>
      </c>
      <c r="D15" s="97">
        <f t="shared" si="0"/>
        <v>3.95</v>
      </c>
      <c r="E15" s="15" t="str">
        <f t="shared" si="1"/>
        <v>herkansing</v>
      </c>
      <c r="F15" s="14">
        <v>4.0999999999999996</v>
      </c>
      <c r="G15" s="13">
        <v>2.5</v>
      </c>
      <c r="H15" s="97">
        <f t="shared" si="2"/>
        <v>3.3</v>
      </c>
      <c r="I15" s="15" t="str">
        <f t="shared" si="3"/>
        <v>herkansing</v>
      </c>
      <c r="J15" s="100"/>
    </row>
    <row r="16" spans="1:10" x14ac:dyDescent="0.2">
      <c r="A16" s="17" t="s">
        <v>3</v>
      </c>
      <c r="B16" s="14">
        <v>5.8</v>
      </c>
      <c r="C16" s="13">
        <v>7.1</v>
      </c>
      <c r="D16" s="97">
        <f t="shared" si="0"/>
        <v>6.4499999999999993</v>
      </c>
      <c r="E16" s="15" t="str">
        <f t="shared" si="1"/>
        <v>GESLAAGD</v>
      </c>
      <c r="F16" s="14">
        <v>5.3</v>
      </c>
      <c r="G16" s="13">
        <v>4.3</v>
      </c>
      <c r="H16" s="97">
        <f t="shared" si="2"/>
        <v>4.8</v>
      </c>
      <c r="I16" s="15" t="str">
        <f t="shared" si="3"/>
        <v>herkansing</v>
      </c>
      <c r="J16" s="100"/>
    </row>
    <row r="17" spans="1:10" x14ac:dyDescent="0.2">
      <c r="A17" s="17" t="s">
        <v>2</v>
      </c>
      <c r="B17" s="14">
        <v>6.4</v>
      </c>
      <c r="C17" s="13">
        <v>7.5</v>
      </c>
      <c r="D17" s="97">
        <f t="shared" si="0"/>
        <v>6.95</v>
      </c>
      <c r="E17" s="15" t="str">
        <f t="shared" si="1"/>
        <v>GESLAAGD</v>
      </c>
      <c r="F17" s="14">
        <v>4.9000000000000004</v>
      </c>
      <c r="G17" s="13">
        <v>4.5999999999999996</v>
      </c>
      <c r="H17" s="97">
        <f t="shared" si="2"/>
        <v>4.75</v>
      </c>
      <c r="I17" s="15" t="str">
        <f t="shared" si="3"/>
        <v>herkansing</v>
      </c>
      <c r="J17" s="100"/>
    </row>
    <row r="18" spans="1:10" x14ac:dyDescent="0.2">
      <c r="A18" s="17" t="s">
        <v>1</v>
      </c>
      <c r="B18" s="14">
        <v>4.9000000000000004</v>
      </c>
      <c r="C18" s="13">
        <v>2.8</v>
      </c>
      <c r="D18" s="97">
        <f t="shared" si="0"/>
        <v>3.85</v>
      </c>
      <c r="E18" s="15" t="str">
        <f t="shared" si="1"/>
        <v>herkansing</v>
      </c>
      <c r="F18" s="14">
        <v>5.8</v>
      </c>
      <c r="G18" s="13">
        <v>5.6</v>
      </c>
      <c r="H18" s="97">
        <f t="shared" si="2"/>
        <v>5.6999999999999993</v>
      </c>
      <c r="I18" s="15" t="str">
        <f t="shared" si="3"/>
        <v>GESLAAGD</v>
      </c>
      <c r="J18" s="100"/>
    </row>
    <row r="19" spans="1:10" ht="13.5" thickBot="1" x14ac:dyDescent="0.25">
      <c r="A19" s="9" t="s">
        <v>0</v>
      </c>
      <c r="B19" s="6">
        <v>7.2</v>
      </c>
      <c r="C19" s="5">
        <v>6.4</v>
      </c>
      <c r="D19" s="98">
        <f t="shared" si="0"/>
        <v>6.8000000000000007</v>
      </c>
      <c r="E19" s="7" t="str">
        <f t="shared" si="1"/>
        <v>GESLAAGD</v>
      </c>
      <c r="F19" s="6">
        <v>6.3</v>
      </c>
      <c r="G19" s="5">
        <v>5.2</v>
      </c>
      <c r="H19" s="98">
        <f t="shared" si="2"/>
        <v>5.75</v>
      </c>
      <c r="I19" s="2" t="str">
        <f t="shared" si="3"/>
        <v>GESLAAGD</v>
      </c>
      <c r="J19" s="101"/>
    </row>
  </sheetData>
  <printOptions headings="1" gridLines="1"/>
  <pageMargins left="0.75" right="0.75" top="1" bottom="1" header="0.5" footer="0.5"/>
  <pageSetup paperSize="9" orientation="landscape" horizontalDpi="300" verticalDpi="300" r:id="rId1"/>
  <headerFooter alignWithMargins="0">
    <oddHeader>&amp;A</oddHeader>
    <oddFooter>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7"/>
  <sheetViews>
    <sheetView workbookViewId="0"/>
  </sheetViews>
  <sheetFormatPr defaultRowHeight="15" x14ac:dyDescent="0.25"/>
  <cols>
    <col min="1" max="2" width="14.42578125" customWidth="1"/>
    <col min="3" max="3" width="15.42578125" customWidth="1"/>
    <col min="8" max="8" width="10.5703125" bestFit="1" customWidth="1"/>
  </cols>
  <sheetData>
    <row r="1" spans="1:3" ht="21" x14ac:dyDescent="0.35">
      <c r="A1" s="94" t="s">
        <v>263</v>
      </c>
      <c r="B1" s="94" t="s">
        <v>262</v>
      </c>
      <c r="C1" s="94" t="s">
        <v>261</v>
      </c>
    </row>
    <row r="2" spans="1:3" x14ac:dyDescent="0.25">
      <c r="A2" s="93" t="s">
        <v>260</v>
      </c>
      <c r="B2" s="93" t="s">
        <v>255</v>
      </c>
      <c r="C2" s="92">
        <v>100</v>
      </c>
    </row>
    <row r="3" spans="1:3" x14ac:dyDescent="0.25">
      <c r="A3" s="93" t="s">
        <v>259</v>
      </c>
      <c r="B3" s="93" t="s">
        <v>255</v>
      </c>
      <c r="C3" s="92">
        <v>50</v>
      </c>
    </row>
    <row r="4" spans="1:3" x14ac:dyDescent="0.25">
      <c r="A4" s="93" t="s">
        <v>256</v>
      </c>
      <c r="B4" s="93" t="s">
        <v>257</v>
      </c>
      <c r="C4" s="92">
        <v>150</v>
      </c>
    </row>
    <row r="5" spans="1:3" x14ac:dyDescent="0.25">
      <c r="A5" s="93" t="s">
        <v>254</v>
      </c>
      <c r="B5" s="93" t="s">
        <v>255</v>
      </c>
      <c r="C5" s="92">
        <v>50</v>
      </c>
    </row>
    <row r="6" spans="1:3" x14ac:dyDescent="0.25">
      <c r="A6" s="93" t="s">
        <v>256</v>
      </c>
      <c r="B6" s="93" t="s">
        <v>221</v>
      </c>
      <c r="C6" s="92">
        <v>50</v>
      </c>
    </row>
    <row r="7" spans="1:3" x14ac:dyDescent="0.25">
      <c r="A7" s="93" t="s">
        <v>256</v>
      </c>
      <c r="B7" s="93" t="s">
        <v>258</v>
      </c>
      <c r="C7" s="92">
        <v>70</v>
      </c>
    </row>
    <row r="8" spans="1:3" x14ac:dyDescent="0.25">
      <c r="A8" s="93" t="s">
        <v>259</v>
      </c>
      <c r="B8" s="93" t="s">
        <v>221</v>
      </c>
      <c r="C8" s="92">
        <v>110</v>
      </c>
    </row>
    <row r="9" spans="1:3" x14ac:dyDescent="0.25">
      <c r="A9" s="93" t="s">
        <v>260</v>
      </c>
      <c r="B9" s="93" t="s">
        <v>257</v>
      </c>
      <c r="C9" s="92">
        <v>200</v>
      </c>
    </row>
    <row r="10" spans="1:3" x14ac:dyDescent="0.25">
      <c r="A10" s="93" t="s">
        <v>260</v>
      </c>
      <c r="B10" s="93" t="s">
        <v>221</v>
      </c>
      <c r="C10" s="92">
        <v>40</v>
      </c>
    </row>
    <row r="11" spans="1:3" x14ac:dyDescent="0.25">
      <c r="A11" s="93" t="s">
        <v>260</v>
      </c>
      <c r="B11" s="93" t="s">
        <v>258</v>
      </c>
      <c r="C11" s="92">
        <v>120</v>
      </c>
    </row>
    <row r="12" spans="1:3" x14ac:dyDescent="0.25">
      <c r="A12" s="93" t="s">
        <v>254</v>
      </c>
      <c r="B12" s="93" t="s">
        <v>258</v>
      </c>
      <c r="C12" s="92">
        <v>150</v>
      </c>
    </row>
    <row r="13" spans="1:3" x14ac:dyDescent="0.25">
      <c r="A13" s="93" t="s">
        <v>259</v>
      </c>
      <c r="B13" s="93" t="s">
        <v>257</v>
      </c>
      <c r="C13" s="92">
        <v>100</v>
      </c>
    </row>
    <row r="14" spans="1:3" x14ac:dyDescent="0.25">
      <c r="A14" s="93" t="s">
        <v>259</v>
      </c>
      <c r="B14" s="93" t="s">
        <v>258</v>
      </c>
      <c r="C14" s="92">
        <v>30</v>
      </c>
    </row>
    <row r="15" spans="1:3" x14ac:dyDescent="0.25">
      <c r="A15" s="93" t="s">
        <v>254</v>
      </c>
      <c r="B15" s="93" t="s">
        <v>257</v>
      </c>
      <c r="C15" s="92">
        <v>100</v>
      </c>
    </row>
    <row r="16" spans="1:3" x14ac:dyDescent="0.25">
      <c r="A16" s="93" t="s">
        <v>256</v>
      </c>
      <c r="B16" s="93" t="s">
        <v>255</v>
      </c>
      <c r="C16" s="92">
        <v>150</v>
      </c>
    </row>
    <row r="17" spans="1:3" x14ac:dyDescent="0.25">
      <c r="A17" s="93" t="s">
        <v>254</v>
      </c>
      <c r="B17" s="93" t="s">
        <v>221</v>
      </c>
      <c r="C17" s="92">
        <v>100</v>
      </c>
    </row>
    <row r="19" spans="1:3" x14ac:dyDescent="0.25">
      <c r="A19" t="s">
        <v>253</v>
      </c>
    </row>
    <row r="20" spans="1:3" x14ac:dyDescent="0.25">
      <c r="A20" t="s">
        <v>252</v>
      </c>
    </row>
    <row r="21" spans="1:3" x14ac:dyDescent="0.25">
      <c r="A21" t="s">
        <v>251</v>
      </c>
    </row>
    <row r="22" spans="1:3" x14ac:dyDescent="0.25">
      <c r="A22" t="s">
        <v>250</v>
      </c>
    </row>
    <row r="24" spans="1:3" x14ac:dyDescent="0.25">
      <c r="A24" t="s">
        <v>249</v>
      </c>
    </row>
    <row r="25" spans="1:3" x14ac:dyDescent="0.25">
      <c r="A25" t="s">
        <v>248</v>
      </c>
    </row>
    <row r="26" spans="1:3" x14ac:dyDescent="0.25">
      <c r="A26" t="s">
        <v>247</v>
      </c>
    </row>
    <row r="27" spans="1:3" x14ac:dyDescent="0.25">
      <c r="A27" t="s">
        <v>246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defaultColWidth="10.42578125" defaultRowHeight="12.75" x14ac:dyDescent="0.2"/>
  <cols>
    <col min="1" max="1" width="16.85546875" style="45" customWidth="1"/>
    <col min="2" max="2" width="29.42578125" style="45" customWidth="1"/>
    <col min="3" max="4" width="10.42578125" style="45" customWidth="1"/>
    <col min="5" max="5" width="17" style="45" customWidth="1"/>
    <col min="6" max="16384" width="10.42578125" style="45"/>
  </cols>
  <sheetData>
    <row r="1" spans="1:3" ht="22.5" x14ac:dyDescent="0.3">
      <c r="A1" s="44" t="s">
        <v>25</v>
      </c>
      <c r="B1" s="44"/>
      <c r="C1" s="44"/>
    </row>
    <row r="2" spans="1:3" ht="13.5" thickBot="1" x14ac:dyDescent="0.25"/>
    <row r="3" spans="1:3" ht="15.75" thickBot="1" x14ac:dyDescent="0.3">
      <c r="A3" s="46" t="s">
        <v>26</v>
      </c>
      <c r="B3" s="47" t="s">
        <v>27</v>
      </c>
      <c r="C3" s="48" t="s">
        <v>28</v>
      </c>
    </row>
    <row r="4" spans="1:3" ht="15" x14ac:dyDescent="0.25">
      <c r="A4" s="49">
        <v>100</v>
      </c>
      <c r="B4" s="50" t="s">
        <v>29</v>
      </c>
      <c r="C4" s="51">
        <v>64.5</v>
      </c>
    </row>
    <row r="5" spans="1:3" ht="15" x14ac:dyDescent="0.25">
      <c r="A5" s="52">
        <v>200</v>
      </c>
      <c r="B5" s="53" t="s">
        <v>30</v>
      </c>
      <c r="C5" s="54">
        <v>20</v>
      </c>
    </row>
    <row r="6" spans="1:3" ht="15" x14ac:dyDescent="0.25">
      <c r="A6" s="52">
        <v>210</v>
      </c>
      <c r="B6" s="53" t="s">
        <v>31</v>
      </c>
      <c r="C6" s="54">
        <v>32.5</v>
      </c>
    </row>
    <row r="7" spans="1:3" ht="15" x14ac:dyDescent="0.25">
      <c r="A7" s="52">
        <v>300</v>
      </c>
      <c r="B7" s="55" t="s">
        <v>32</v>
      </c>
      <c r="C7" s="54">
        <v>17.5</v>
      </c>
    </row>
    <row r="8" spans="1:3" ht="15" x14ac:dyDescent="0.25">
      <c r="A8" s="52">
        <v>310</v>
      </c>
      <c r="B8" s="55" t="s">
        <v>33</v>
      </c>
      <c r="C8" s="54">
        <v>12.5</v>
      </c>
    </row>
    <row r="10" spans="1:3" x14ac:dyDescent="0.2">
      <c r="A10" s="56"/>
    </row>
    <row r="12" spans="1:3" x14ac:dyDescent="0.2">
      <c r="A12" s="56"/>
      <c r="C12" s="57"/>
    </row>
  </sheetData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0"/>
  <sheetViews>
    <sheetView zoomScaleNormal="100" workbookViewId="0"/>
  </sheetViews>
  <sheetFormatPr defaultColWidth="10.42578125" defaultRowHeight="12.75" x14ac:dyDescent="0.2"/>
  <cols>
    <col min="1" max="1" width="16.85546875" style="45" customWidth="1"/>
    <col min="2" max="2" width="29.42578125" style="45" customWidth="1"/>
    <col min="3" max="4" width="10.42578125" style="45" customWidth="1"/>
    <col min="5" max="5" width="17" style="45" customWidth="1"/>
    <col min="6" max="16384" width="10.42578125" style="45"/>
  </cols>
  <sheetData>
    <row r="1" spans="1:5" ht="22.5" x14ac:dyDescent="0.3">
      <c r="A1" s="44" t="s">
        <v>34</v>
      </c>
      <c r="B1" s="44"/>
      <c r="C1" s="44"/>
      <c r="D1" s="44"/>
    </row>
    <row r="2" spans="1:5" ht="13.5" thickBot="1" x14ac:dyDescent="0.25"/>
    <row r="3" spans="1:5" ht="15.75" thickBot="1" x14ac:dyDescent="0.3">
      <c r="A3" s="46" t="s">
        <v>26</v>
      </c>
      <c r="B3" s="47" t="s">
        <v>27</v>
      </c>
      <c r="C3" s="48" t="s">
        <v>28</v>
      </c>
    </row>
    <row r="4" spans="1:5" ht="15" x14ac:dyDescent="0.25">
      <c r="A4" s="49">
        <v>100</v>
      </c>
      <c r="B4" s="50" t="s">
        <v>29</v>
      </c>
      <c r="C4" s="51">
        <v>64.5</v>
      </c>
    </row>
    <row r="5" spans="1:5" ht="15" x14ac:dyDescent="0.25">
      <c r="A5" s="52">
        <v>200</v>
      </c>
      <c r="B5" s="53" t="s">
        <v>30</v>
      </c>
      <c r="C5" s="51">
        <v>20</v>
      </c>
    </row>
    <row r="6" spans="1:5" ht="15" x14ac:dyDescent="0.25">
      <c r="A6" s="52">
        <v>210</v>
      </c>
      <c r="B6" s="53" t="s">
        <v>31</v>
      </c>
      <c r="C6" s="51">
        <v>32.5</v>
      </c>
    </row>
    <row r="7" spans="1:5" ht="15" x14ac:dyDescent="0.25">
      <c r="A7" s="52">
        <v>300</v>
      </c>
      <c r="B7" s="55" t="s">
        <v>32</v>
      </c>
      <c r="C7" s="51">
        <v>17.5</v>
      </c>
    </row>
    <row r="8" spans="1:5" ht="15" x14ac:dyDescent="0.25">
      <c r="A8" s="52">
        <v>310</v>
      </c>
      <c r="B8" s="55" t="s">
        <v>33</v>
      </c>
      <c r="C8" s="51">
        <v>12.5</v>
      </c>
    </row>
    <row r="11" spans="1:5" ht="20.25" thickBot="1" x14ac:dyDescent="0.35">
      <c r="B11" s="58" t="s">
        <v>35</v>
      </c>
    </row>
    <row r="12" spans="1:5" ht="13.5" thickTop="1" x14ac:dyDescent="0.2"/>
    <row r="13" spans="1:5" ht="13.5" thickBot="1" x14ac:dyDescent="0.25"/>
    <row r="14" spans="1:5" ht="15.75" thickBot="1" x14ac:dyDescent="0.3">
      <c r="A14" s="46" t="s">
        <v>26</v>
      </c>
      <c r="B14" s="47" t="s">
        <v>27</v>
      </c>
      <c r="C14" s="47" t="s">
        <v>36</v>
      </c>
      <c r="D14" s="47" t="s">
        <v>28</v>
      </c>
      <c r="E14" s="48" t="s">
        <v>37</v>
      </c>
    </row>
    <row r="15" spans="1:5" ht="15" x14ac:dyDescent="0.25">
      <c r="A15" s="59"/>
      <c r="B15" s="60"/>
      <c r="C15" s="61"/>
      <c r="D15" s="62"/>
      <c r="E15" s="63"/>
    </row>
    <row r="16" spans="1:5" ht="15" x14ac:dyDescent="0.25">
      <c r="A16" s="64"/>
      <c r="C16" s="65"/>
      <c r="D16" s="66"/>
      <c r="E16" s="67"/>
    </row>
    <row r="17" spans="1:5" ht="15" x14ac:dyDescent="0.25">
      <c r="A17" s="64"/>
      <c r="C17" s="65"/>
      <c r="D17" s="66"/>
      <c r="E17" s="67"/>
    </row>
    <row r="18" spans="1:5" ht="15.75" thickBot="1" x14ac:dyDescent="0.3">
      <c r="A18" s="68"/>
      <c r="B18" s="69"/>
      <c r="C18" s="70"/>
      <c r="D18" s="71"/>
      <c r="E18" s="72"/>
    </row>
    <row r="19" spans="1:5" ht="15.75" thickBot="1" x14ac:dyDescent="0.3">
      <c r="B19" s="73" t="s">
        <v>38</v>
      </c>
      <c r="D19" s="66"/>
      <c r="E19" s="74"/>
    </row>
    <row r="20" spans="1:5" ht="13.5" thickTop="1" x14ac:dyDescent="0.2"/>
  </sheetData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3"/>
  <sheetViews>
    <sheetView workbookViewId="0"/>
  </sheetViews>
  <sheetFormatPr defaultColWidth="10.42578125" defaultRowHeight="12.75" x14ac:dyDescent="0.2"/>
  <cols>
    <col min="1" max="1" width="22.42578125" style="45" customWidth="1"/>
    <col min="2" max="2" width="18.140625" style="45" customWidth="1"/>
    <col min="3" max="3" width="20.28515625" style="45" customWidth="1"/>
    <col min="4" max="4" width="16.42578125" style="45" customWidth="1"/>
    <col min="5" max="5" width="12.7109375" style="45" customWidth="1"/>
    <col min="6" max="6" width="11" style="45" customWidth="1"/>
    <col min="7" max="7" width="12.28515625" style="45" customWidth="1"/>
    <col min="8" max="8" width="11.42578125" style="45" customWidth="1"/>
    <col min="9" max="9" width="11.28515625" style="45" customWidth="1"/>
    <col min="10" max="16384" width="10.42578125" style="45"/>
  </cols>
  <sheetData>
    <row r="1" spans="1:9" ht="15" x14ac:dyDescent="0.25">
      <c r="A1" s="75" t="s">
        <v>39</v>
      </c>
      <c r="B1" s="76">
        <v>1</v>
      </c>
      <c r="C1" s="76">
        <v>2</v>
      </c>
      <c r="D1" s="76">
        <v>3</v>
      </c>
      <c r="E1" s="76">
        <v>4</v>
      </c>
      <c r="F1" s="76">
        <v>5</v>
      </c>
      <c r="G1" s="76">
        <v>6</v>
      </c>
      <c r="H1" s="76">
        <v>7</v>
      </c>
      <c r="I1" s="76">
        <v>8</v>
      </c>
    </row>
    <row r="2" spans="1:9" ht="15" x14ac:dyDescent="0.25">
      <c r="A2" s="75" t="s">
        <v>40</v>
      </c>
      <c r="B2" s="77" t="s">
        <v>41</v>
      </c>
      <c r="C2" s="77" t="s">
        <v>42</v>
      </c>
      <c r="D2" s="77" t="s">
        <v>43</v>
      </c>
      <c r="E2" s="77" t="s">
        <v>44</v>
      </c>
      <c r="F2" s="77" t="s">
        <v>45</v>
      </c>
      <c r="G2" s="77" t="s">
        <v>46</v>
      </c>
      <c r="H2" s="77" t="s">
        <v>47</v>
      </c>
      <c r="I2" s="77" t="s">
        <v>48</v>
      </c>
    </row>
    <row r="3" spans="1:9" ht="15" x14ac:dyDescent="0.25">
      <c r="A3" s="75" t="s">
        <v>49</v>
      </c>
      <c r="B3" s="77" t="s">
        <v>50</v>
      </c>
      <c r="C3" s="77" t="s">
        <v>51</v>
      </c>
      <c r="D3" s="77" t="s">
        <v>52</v>
      </c>
      <c r="E3" s="77" t="s">
        <v>53</v>
      </c>
      <c r="F3" s="77" t="s">
        <v>54</v>
      </c>
      <c r="G3" s="77" t="s">
        <v>55</v>
      </c>
      <c r="H3" s="77" t="s">
        <v>56</v>
      </c>
      <c r="I3" s="77" t="s">
        <v>57</v>
      </c>
    </row>
    <row r="4" spans="1:9" ht="15" x14ac:dyDescent="0.25">
      <c r="A4" s="75" t="s">
        <v>58</v>
      </c>
      <c r="B4" s="77" t="s">
        <v>59</v>
      </c>
      <c r="C4" s="77" t="s">
        <v>60</v>
      </c>
      <c r="D4" s="77" t="s">
        <v>61</v>
      </c>
      <c r="E4" s="77" t="s">
        <v>62</v>
      </c>
      <c r="F4" s="77" t="s">
        <v>63</v>
      </c>
      <c r="G4" s="77" t="s">
        <v>64</v>
      </c>
      <c r="H4" s="77" t="s">
        <v>65</v>
      </c>
      <c r="I4" s="77" t="s">
        <v>66</v>
      </c>
    </row>
    <row r="6" spans="1:9" ht="15" x14ac:dyDescent="0.25">
      <c r="A6" s="78" t="s">
        <v>67</v>
      </c>
      <c r="B6" s="78" t="s">
        <v>39</v>
      </c>
      <c r="C6" s="78" t="s">
        <v>40</v>
      </c>
      <c r="D6" s="78" t="s">
        <v>68</v>
      </c>
      <c r="E6" s="78" t="s">
        <v>69</v>
      </c>
    </row>
    <row r="7" spans="1:9" x14ac:dyDescent="0.2">
      <c r="A7" s="56">
        <v>97014</v>
      </c>
      <c r="B7" s="56">
        <v>3</v>
      </c>
      <c r="C7" s="79"/>
      <c r="D7" s="79"/>
      <c r="E7" s="79"/>
    </row>
    <row r="8" spans="1:9" x14ac:dyDescent="0.2">
      <c r="A8" s="56">
        <v>97015</v>
      </c>
      <c r="B8" s="56">
        <v>5</v>
      </c>
      <c r="C8" s="79"/>
      <c r="D8" s="79"/>
      <c r="E8" s="79"/>
    </row>
    <row r="9" spans="1:9" x14ac:dyDescent="0.2">
      <c r="A9" s="56">
        <v>97016</v>
      </c>
      <c r="B9" s="56">
        <v>6</v>
      </c>
      <c r="C9" s="79"/>
      <c r="D9" s="79"/>
      <c r="E9" s="79"/>
    </row>
    <row r="10" spans="1:9" x14ac:dyDescent="0.2">
      <c r="A10" s="56">
        <v>97017</v>
      </c>
      <c r="B10" s="56">
        <v>1</v>
      </c>
      <c r="C10" s="79"/>
      <c r="D10" s="79"/>
      <c r="E10" s="79"/>
    </row>
    <row r="11" spans="1:9" x14ac:dyDescent="0.2">
      <c r="A11" s="56"/>
      <c r="B11" s="56"/>
      <c r="C11" s="79"/>
      <c r="D11" s="79"/>
      <c r="E11" s="79"/>
    </row>
    <row r="12" spans="1:9" x14ac:dyDescent="0.2">
      <c r="A12" s="56"/>
      <c r="B12" s="56"/>
      <c r="C12" s="79"/>
      <c r="D12" s="79"/>
      <c r="E12" s="79"/>
    </row>
    <row r="13" spans="1:9" x14ac:dyDescent="0.2">
      <c r="A13" s="56"/>
      <c r="B13" s="56"/>
      <c r="C13" s="79"/>
      <c r="D13" s="79"/>
      <c r="E13" s="79"/>
    </row>
    <row r="14" spans="1:9" x14ac:dyDescent="0.2">
      <c r="A14" s="56"/>
      <c r="B14" s="56"/>
      <c r="C14" s="79"/>
      <c r="D14" s="79"/>
      <c r="E14" s="79"/>
    </row>
    <row r="15" spans="1:9" x14ac:dyDescent="0.2">
      <c r="A15" s="56"/>
      <c r="B15" s="56"/>
      <c r="C15" s="79"/>
      <c r="D15" s="79"/>
      <c r="E15" s="79"/>
    </row>
    <row r="16" spans="1:9" x14ac:dyDescent="0.2">
      <c r="A16" s="56"/>
      <c r="B16" s="56"/>
      <c r="C16" s="79"/>
      <c r="D16" s="79"/>
      <c r="E16" s="79"/>
    </row>
    <row r="17" spans="1:5" x14ac:dyDescent="0.2">
      <c r="A17" s="56"/>
      <c r="B17" s="56"/>
      <c r="C17" s="79"/>
      <c r="D17" s="79"/>
      <c r="E17" s="79"/>
    </row>
    <row r="18" spans="1:5" x14ac:dyDescent="0.2">
      <c r="A18" s="56"/>
      <c r="B18" s="56"/>
      <c r="C18" s="79"/>
      <c r="D18" s="79"/>
      <c r="E18" s="79"/>
    </row>
    <row r="19" spans="1:5" x14ac:dyDescent="0.2">
      <c r="A19" s="56"/>
      <c r="B19" s="56"/>
      <c r="E19" s="79"/>
    </row>
    <row r="20" spans="1:5" x14ac:dyDescent="0.2">
      <c r="A20" s="56"/>
    </row>
    <row r="21" spans="1:5" x14ac:dyDescent="0.2">
      <c r="A21" s="56"/>
    </row>
    <row r="22" spans="1:5" x14ac:dyDescent="0.2">
      <c r="A22" s="56"/>
    </row>
    <row r="23" spans="1:5" x14ac:dyDescent="0.2">
      <c r="A23" s="56"/>
    </row>
  </sheetData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9"/>
  <sheetViews>
    <sheetView workbookViewId="0"/>
  </sheetViews>
  <sheetFormatPr defaultRowHeight="15" x14ac:dyDescent="0.25"/>
  <cols>
    <col min="1" max="1" width="12.85546875" bestFit="1" customWidth="1"/>
    <col min="2" max="2" width="13.28515625" bestFit="1" customWidth="1"/>
    <col min="3" max="3" width="25.42578125" customWidth="1"/>
    <col min="4" max="4" width="16.140625" customWidth="1"/>
    <col min="5" max="5" width="19.42578125" customWidth="1"/>
    <col min="6" max="6" width="12.42578125" bestFit="1" customWidth="1"/>
  </cols>
  <sheetData>
    <row r="1" spans="1:6" ht="18.75" x14ac:dyDescent="0.3">
      <c r="A1" s="80" t="s">
        <v>70</v>
      </c>
      <c r="C1" s="81"/>
      <c r="D1" s="81"/>
    </row>
    <row r="2" spans="1:6" x14ac:dyDescent="0.25">
      <c r="A2" s="82" t="s">
        <v>71</v>
      </c>
      <c r="B2" s="82" t="s">
        <v>72</v>
      </c>
      <c r="C2" s="83" t="s">
        <v>73</v>
      </c>
      <c r="D2" s="83" t="s">
        <v>74</v>
      </c>
      <c r="E2" s="82" t="s">
        <v>75</v>
      </c>
      <c r="F2" s="82" t="s">
        <v>76</v>
      </c>
    </row>
    <row r="3" spans="1:6" ht="16.5" customHeight="1" x14ac:dyDescent="0.3">
      <c r="A3" s="84" t="s">
        <v>77</v>
      </c>
      <c r="B3" s="84" t="s">
        <v>78</v>
      </c>
      <c r="C3" s="84" t="s">
        <v>79</v>
      </c>
      <c r="D3" s="84" t="s">
        <v>80</v>
      </c>
      <c r="E3" s="84" t="s">
        <v>81</v>
      </c>
    </row>
    <row r="4" spans="1:6" ht="16.5" customHeight="1" x14ac:dyDescent="0.3">
      <c r="A4" s="84" t="s">
        <v>82</v>
      </c>
      <c r="B4" s="84" t="s">
        <v>83</v>
      </c>
      <c r="C4" s="84" t="s">
        <v>84</v>
      </c>
      <c r="D4" s="84" t="s">
        <v>85</v>
      </c>
      <c r="E4" s="84" t="s">
        <v>86</v>
      </c>
    </row>
    <row r="5" spans="1:6" ht="16.5" customHeight="1" x14ac:dyDescent="0.3">
      <c r="A5" s="84" t="s">
        <v>87</v>
      </c>
      <c r="B5" t="s">
        <v>88</v>
      </c>
      <c r="C5" s="84" t="s">
        <v>89</v>
      </c>
      <c r="D5" s="84" t="s">
        <v>90</v>
      </c>
      <c r="E5" s="84" t="s">
        <v>91</v>
      </c>
    </row>
    <row r="6" spans="1:6" ht="16.5" customHeight="1" x14ac:dyDescent="0.3">
      <c r="A6" s="84" t="s">
        <v>92</v>
      </c>
      <c r="B6" s="84" t="s">
        <v>93</v>
      </c>
      <c r="C6" s="84" t="s">
        <v>94</v>
      </c>
      <c r="D6" s="84" t="s">
        <v>95</v>
      </c>
      <c r="E6" s="84" t="s">
        <v>96</v>
      </c>
    </row>
    <row r="7" spans="1:6" ht="16.5" customHeight="1" x14ac:dyDescent="0.3">
      <c r="A7" s="84" t="s">
        <v>97</v>
      </c>
      <c r="B7" s="84" t="s">
        <v>98</v>
      </c>
      <c r="C7" s="84" t="s">
        <v>99</v>
      </c>
      <c r="D7" s="84" t="s">
        <v>100</v>
      </c>
      <c r="E7" s="84" t="s">
        <v>101</v>
      </c>
    </row>
    <row r="8" spans="1:6" ht="16.5" customHeight="1" x14ac:dyDescent="0.3">
      <c r="A8" s="84" t="s">
        <v>102</v>
      </c>
      <c r="B8" s="85" t="s">
        <v>103</v>
      </c>
      <c r="C8" s="84" t="s">
        <v>104</v>
      </c>
      <c r="D8" s="84" t="s">
        <v>100</v>
      </c>
      <c r="E8" s="84" t="s">
        <v>105</v>
      </c>
    </row>
    <row r="9" spans="1:6" ht="16.5" customHeight="1" x14ac:dyDescent="0.3">
      <c r="A9" s="84" t="s">
        <v>106</v>
      </c>
      <c r="B9" s="85" t="s">
        <v>107</v>
      </c>
      <c r="C9" s="84" t="s">
        <v>108</v>
      </c>
      <c r="D9" s="84" t="s">
        <v>109</v>
      </c>
      <c r="E9" s="84" t="s">
        <v>110</v>
      </c>
    </row>
    <row r="10" spans="1:6" ht="16.5" customHeight="1" x14ac:dyDescent="0.3">
      <c r="A10" s="84" t="s">
        <v>111</v>
      </c>
      <c r="B10" s="84" t="s">
        <v>112</v>
      </c>
      <c r="C10" s="84" t="s">
        <v>113</v>
      </c>
      <c r="D10" s="85" t="s">
        <v>114</v>
      </c>
      <c r="E10" s="84" t="s">
        <v>115</v>
      </c>
    </row>
    <row r="11" spans="1:6" ht="16.5" customHeight="1" x14ac:dyDescent="0.3">
      <c r="A11" s="84" t="s">
        <v>116</v>
      </c>
      <c r="B11" s="84" t="s">
        <v>117</v>
      </c>
      <c r="C11" s="84" t="s">
        <v>118</v>
      </c>
      <c r="D11" s="84" t="s">
        <v>119</v>
      </c>
      <c r="E11" s="84" t="s">
        <v>120</v>
      </c>
    </row>
    <row r="12" spans="1:6" ht="16.5" customHeight="1" x14ac:dyDescent="0.3">
      <c r="A12" s="84" t="s">
        <v>121</v>
      </c>
      <c r="B12" s="84" t="s">
        <v>122</v>
      </c>
      <c r="C12" s="84" t="s">
        <v>123</v>
      </c>
      <c r="D12" s="84" t="s">
        <v>124</v>
      </c>
      <c r="E12" s="84" t="s">
        <v>86</v>
      </c>
    </row>
    <row r="13" spans="1:6" ht="16.5" customHeight="1" x14ac:dyDescent="0.3">
      <c r="A13" s="84" t="s">
        <v>125</v>
      </c>
      <c r="B13" s="84" t="s">
        <v>126</v>
      </c>
      <c r="C13" s="84" t="s">
        <v>127</v>
      </c>
      <c r="D13" s="84" t="s">
        <v>124</v>
      </c>
      <c r="E13" s="84" t="s">
        <v>128</v>
      </c>
    </row>
    <row r="14" spans="1:6" ht="16.5" customHeight="1" x14ac:dyDescent="0.3">
      <c r="A14" s="84" t="s">
        <v>129</v>
      </c>
      <c r="B14" s="84" t="s">
        <v>130</v>
      </c>
      <c r="C14" s="84" t="s">
        <v>131</v>
      </c>
      <c r="D14" s="84" t="s">
        <v>132</v>
      </c>
      <c r="E14" s="84" t="s">
        <v>128</v>
      </c>
    </row>
    <row r="15" spans="1:6" ht="16.5" customHeight="1" x14ac:dyDescent="0.3">
      <c r="A15" s="84" t="s">
        <v>133</v>
      </c>
      <c r="B15" s="84" t="s">
        <v>134</v>
      </c>
      <c r="C15" s="84" t="s">
        <v>135</v>
      </c>
      <c r="D15" s="84" t="s">
        <v>136</v>
      </c>
      <c r="E15" s="84" t="s">
        <v>137</v>
      </c>
    </row>
    <row r="16" spans="1:6" ht="16.5" customHeight="1" x14ac:dyDescent="0.3">
      <c r="A16" s="84" t="s">
        <v>138</v>
      </c>
      <c r="B16" s="84" t="s">
        <v>139</v>
      </c>
      <c r="C16" s="84" t="s">
        <v>140</v>
      </c>
      <c r="D16" s="84" t="s">
        <v>141</v>
      </c>
      <c r="E16" s="84" t="s">
        <v>142</v>
      </c>
    </row>
    <row r="17" spans="1:5" ht="16.5" customHeight="1" x14ac:dyDescent="0.3">
      <c r="A17" s="84" t="s">
        <v>143</v>
      </c>
      <c r="B17" s="84" t="s">
        <v>144</v>
      </c>
      <c r="C17" s="84" t="s">
        <v>145</v>
      </c>
      <c r="D17" s="84" t="s">
        <v>146</v>
      </c>
      <c r="E17" s="84" t="s">
        <v>147</v>
      </c>
    </row>
    <row r="18" spans="1:5" ht="16.5" customHeight="1" x14ac:dyDescent="0.3">
      <c r="A18" s="84" t="s">
        <v>148</v>
      </c>
      <c r="B18" s="84" t="s">
        <v>149</v>
      </c>
      <c r="C18" s="84" t="s">
        <v>150</v>
      </c>
      <c r="D18" s="84" t="s">
        <v>151</v>
      </c>
      <c r="E18" s="84" t="s">
        <v>152</v>
      </c>
    </row>
    <row r="19" spans="1:5" ht="16.5" customHeight="1" x14ac:dyDescent="0.3">
      <c r="A19" s="84" t="s">
        <v>153</v>
      </c>
      <c r="B19" s="84" t="s">
        <v>154</v>
      </c>
      <c r="C19" s="84" t="s">
        <v>155</v>
      </c>
      <c r="D19" s="84" t="s">
        <v>156</v>
      </c>
      <c r="E19" s="84" t="s">
        <v>157</v>
      </c>
    </row>
    <row r="20" spans="1:5" ht="16.5" customHeight="1" x14ac:dyDescent="0.3">
      <c r="A20" s="84" t="s">
        <v>158</v>
      </c>
      <c r="B20" s="84" t="s">
        <v>159</v>
      </c>
      <c r="C20" s="84" t="s">
        <v>160</v>
      </c>
      <c r="D20" s="84" t="s">
        <v>161</v>
      </c>
      <c r="E20" s="84" t="s">
        <v>162</v>
      </c>
    </row>
    <row r="21" spans="1:5" ht="16.5" customHeight="1" x14ac:dyDescent="0.3">
      <c r="A21" s="85" t="s">
        <v>163</v>
      </c>
      <c r="B21" s="84" t="s">
        <v>164</v>
      </c>
      <c r="C21" s="84" t="s">
        <v>165</v>
      </c>
      <c r="D21" s="84" t="s">
        <v>166</v>
      </c>
      <c r="E21" s="84" t="s">
        <v>167</v>
      </c>
    </row>
    <row r="22" spans="1:5" ht="16.5" customHeight="1" x14ac:dyDescent="0.3">
      <c r="A22" s="84" t="s">
        <v>168</v>
      </c>
      <c r="B22" s="84" t="s">
        <v>169</v>
      </c>
      <c r="C22" s="84" t="s">
        <v>170</v>
      </c>
      <c r="D22" s="84" t="s">
        <v>171</v>
      </c>
      <c r="E22" s="84" t="s">
        <v>172</v>
      </c>
    </row>
    <row r="23" spans="1:5" ht="16.5" customHeight="1" x14ac:dyDescent="0.3">
      <c r="A23" s="84" t="s">
        <v>173</v>
      </c>
      <c r="B23" s="84" t="s">
        <v>174</v>
      </c>
      <c r="C23" s="84" t="s">
        <v>175</v>
      </c>
      <c r="D23" s="84" t="s">
        <v>176</v>
      </c>
      <c r="E23" s="84" t="s">
        <v>172</v>
      </c>
    </row>
    <row r="24" spans="1:5" ht="16.5" customHeight="1" x14ac:dyDescent="0.3">
      <c r="A24" s="84" t="s">
        <v>177</v>
      </c>
      <c r="B24" s="84" t="s">
        <v>178</v>
      </c>
      <c r="C24" s="84" t="s">
        <v>179</v>
      </c>
      <c r="D24" s="84" t="s">
        <v>180</v>
      </c>
      <c r="E24" s="84" t="s">
        <v>181</v>
      </c>
    </row>
    <row r="25" spans="1:5" ht="16.5" customHeight="1" x14ac:dyDescent="0.3">
      <c r="A25" s="84" t="s">
        <v>182</v>
      </c>
      <c r="B25" s="84" t="s">
        <v>183</v>
      </c>
      <c r="C25" s="84" t="s">
        <v>184</v>
      </c>
      <c r="D25" s="84" t="s">
        <v>185</v>
      </c>
      <c r="E25" s="84" t="s">
        <v>186</v>
      </c>
    </row>
    <row r="26" spans="1:5" ht="16.5" customHeight="1" x14ac:dyDescent="0.3">
      <c r="A26" s="84" t="s">
        <v>187</v>
      </c>
      <c r="B26" s="84" t="s">
        <v>188</v>
      </c>
      <c r="C26" s="84" t="s">
        <v>189</v>
      </c>
      <c r="D26" s="84" t="s">
        <v>190</v>
      </c>
      <c r="E26" s="84" t="s">
        <v>191</v>
      </c>
    </row>
    <row r="27" spans="1:5" ht="16.5" customHeight="1" x14ac:dyDescent="0.3">
      <c r="A27" s="84" t="s">
        <v>192</v>
      </c>
      <c r="B27" s="84" t="s">
        <v>193</v>
      </c>
      <c r="C27" s="85" t="s">
        <v>194</v>
      </c>
      <c r="D27" s="84" t="s">
        <v>195</v>
      </c>
      <c r="E27" s="85" t="s">
        <v>196</v>
      </c>
    </row>
    <row r="28" spans="1:5" ht="16.5" customHeight="1" x14ac:dyDescent="0.3">
      <c r="A28" s="84" t="s">
        <v>197</v>
      </c>
      <c r="B28" s="84" t="s">
        <v>198</v>
      </c>
      <c r="C28" s="84" t="s">
        <v>199</v>
      </c>
      <c r="D28" s="84" t="s">
        <v>200</v>
      </c>
      <c r="E28" s="84" t="s">
        <v>201</v>
      </c>
    </row>
    <row r="29" spans="1:5" ht="16.5" customHeight="1" x14ac:dyDescent="0.3">
      <c r="A29" s="84" t="s">
        <v>202</v>
      </c>
      <c r="B29" s="84" t="s">
        <v>203</v>
      </c>
      <c r="C29" s="84" t="s">
        <v>204</v>
      </c>
      <c r="D29" s="85" t="s">
        <v>205</v>
      </c>
      <c r="E29" s="84" t="s">
        <v>206</v>
      </c>
    </row>
    <row r="30" spans="1:5" ht="16.5" customHeight="1" x14ac:dyDescent="0.3">
      <c r="A30" s="84" t="s">
        <v>207</v>
      </c>
      <c r="B30" s="84" t="s">
        <v>208</v>
      </c>
      <c r="C30" s="84" t="s">
        <v>209</v>
      </c>
      <c r="D30" s="84" t="s">
        <v>210</v>
      </c>
      <c r="E30" s="85" t="s">
        <v>211</v>
      </c>
    </row>
    <row r="31" spans="1:5" ht="16.5" customHeight="1" x14ac:dyDescent="0.3">
      <c r="A31" t="s">
        <v>212</v>
      </c>
      <c r="B31" t="s">
        <v>213</v>
      </c>
      <c r="C31" s="84" t="s">
        <v>214</v>
      </c>
      <c r="D31" s="84" t="s">
        <v>215</v>
      </c>
      <c r="E31" s="84" t="s">
        <v>216</v>
      </c>
    </row>
    <row r="32" spans="1:5" ht="16.5" customHeight="1" x14ac:dyDescent="0.3">
      <c r="A32" s="84" t="s">
        <v>217</v>
      </c>
      <c r="B32" s="84" t="s">
        <v>218</v>
      </c>
      <c r="C32" s="84" t="s">
        <v>219</v>
      </c>
      <c r="D32" s="84" t="s">
        <v>220</v>
      </c>
      <c r="E32" s="84" t="s">
        <v>221</v>
      </c>
    </row>
    <row r="33" spans="1:5" ht="16.5" customHeight="1" x14ac:dyDescent="0.3">
      <c r="A33" s="84" t="s">
        <v>222</v>
      </c>
      <c r="B33" s="84" t="s">
        <v>223</v>
      </c>
      <c r="C33" s="84" t="s">
        <v>224</v>
      </c>
      <c r="D33" s="84" t="s">
        <v>225</v>
      </c>
      <c r="E33" s="85" t="s">
        <v>162</v>
      </c>
    </row>
    <row r="34" spans="1:5" ht="16.5" customHeight="1" x14ac:dyDescent="0.3">
      <c r="A34" s="84" t="s">
        <v>182</v>
      </c>
      <c r="B34" s="84" t="s">
        <v>226</v>
      </c>
      <c r="C34" s="84" t="s">
        <v>227</v>
      </c>
      <c r="D34" s="84" t="s">
        <v>228</v>
      </c>
      <c r="E34" s="84" t="s">
        <v>216</v>
      </c>
    </row>
    <row r="35" spans="1:5" ht="16.5" customHeight="1" x14ac:dyDescent="0.3">
      <c r="A35" s="84" t="s">
        <v>229</v>
      </c>
      <c r="B35" s="84" t="s">
        <v>230</v>
      </c>
      <c r="C35" s="84" t="s">
        <v>231</v>
      </c>
      <c r="D35" s="84" t="s">
        <v>232</v>
      </c>
      <c r="E35" s="84" t="s">
        <v>216</v>
      </c>
    </row>
    <row r="36" spans="1:5" x14ac:dyDescent="0.25">
      <c r="D36" s="81"/>
      <c r="E36" s="81"/>
    </row>
    <row r="37" spans="1:5" x14ac:dyDescent="0.25">
      <c r="D37" s="86"/>
      <c r="E37" s="81"/>
    </row>
    <row r="38" spans="1:5" x14ac:dyDescent="0.25">
      <c r="E38" s="81"/>
    </row>
    <row r="39" spans="1:5" x14ac:dyDescent="0.25">
      <c r="E39" s="8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Informatica</vt:lpstr>
      <vt:lpstr>Bonus</vt:lpstr>
      <vt:lpstr>Informatica 2</vt:lpstr>
      <vt:lpstr>Inzameling</vt:lpstr>
      <vt:lpstr>Artikellijst</vt:lpstr>
      <vt:lpstr>Combilijst</vt:lpstr>
      <vt:lpstr>Project</vt:lpstr>
      <vt:lpstr>Leerlingcodes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Certificaat</dc:title>
  <dc:creator>Instruct</dc:creator>
  <cp:lastModifiedBy>Josee Huybers</cp:lastModifiedBy>
  <dcterms:created xsi:type="dcterms:W3CDTF">2008-11-18T11:23:13Z</dcterms:created>
  <dcterms:modified xsi:type="dcterms:W3CDTF">2019-03-14T10:25:29Z</dcterms:modified>
</cp:coreProperties>
</file>